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Summary" sheetId="1" r:id="rId1"/>
    <sheet name="Sheet2" sheetId="2" state="hidden" r:id="rId2"/>
    <sheet name="Sheet3" sheetId="3" state="hidden" r:id="rId3"/>
    <sheet name="Sheet4" sheetId="4" state="hidden" r:id="rId4"/>
    <sheet name="Details" sheetId="5" state="hidden" r:id="rId5"/>
    <sheet name="New" sheetId="6" r:id="rId6"/>
  </sheets>
  <definedNames>
    <definedName name="_xlnm._FilterDatabase" localSheetId="1" hidden="1">Sheet2!$A$1:$I$76</definedName>
    <definedName name="_xlnm._FilterDatabase" localSheetId="4" hidden="1">Details!$A$1:$B$73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Preeti</author>
  </authors>
  <commentList>
    <comment ref="C134" authorId="0">
      <text>
        <r>
          <rPr>
            <b/>
            <sz val="9"/>
            <rFont val="Times New Roman"/>
            <charset val="0"/>
          </rPr>
          <t>Preeti:</t>
        </r>
        <r>
          <rPr>
            <sz val="9"/>
            <rFont val="Times New Roman"/>
            <charset val="0"/>
          </rPr>
          <t xml:space="preserve">
As need to consider the CardBgcolor
CardShadow
CardRadius
CardBorder
CardBorderRadius</t>
        </r>
      </text>
    </comment>
    <comment ref="F134" authorId="0">
      <text>
        <r>
          <rPr>
            <b/>
            <sz val="9"/>
            <rFont val="Times New Roman"/>
            <charset val="0"/>
          </rPr>
          <t>Preeti:</t>
        </r>
        <r>
          <rPr>
            <sz val="9"/>
            <rFont val="Times New Roman"/>
            <charset val="0"/>
          </rPr>
          <t xml:space="preserve">
As need to consider the CardBgcolor
CardShadow
CardRadius
CardBorder
CardBorderRadius</t>
        </r>
      </text>
    </comment>
    <comment ref="C135" authorId="0">
      <text>
        <r>
          <rPr>
            <b/>
            <sz val="9"/>
            <rFont val="Times New Roman"/>
            <charset val="0"/>
          </rPr>
          <t>Preeti:</t>
        </r>
        <r>
          <rPr>
            <sz val="9"/>
            <rFont val="Times New Roman"/>
            <charset val="0"/>
          </rPr>
          <t xml:space="preserve">
As need to consider the CardBgcolor
CardShadow
CardRadius
CardBorder
CardBorderRadius</t>
        </r>
      </text>
    </comment>
    <comment ref="F135" authorId="0">
      <text>
        <r>
          <rPr>
            <b/>
            <sz val="9"/>
            <rFont val="Times New Roman"/>
            <charset val="0"/>
          </rPr>
          <t>Preeti:</t>
        </r>
        <r>
          <rPr>
            <sz val="9"/>
            <rFont val="Times New Roman"/>
            <charset val="0"/>
          </rPr>
          <t xml:space="preserve">
As need to consider the CardBgcolor
CardShadow
CardRadius
CardBorder
CardBorderRadius</t>
        </r>
      </text>
    </comment>
    <comment ref="C137" authorId="0">
      <text>
        <r>
          <rPr>
            <b/>
            <sz val="9"/>
            <rFont val="Times New Roman"/>
            <charset val="0"/>
          </rPr>
          <t>Preeti:</t>
        </r>
        <r>
          <rPr>
            <sz val="9"/>
            <rFont val="Times New Roman"/>
            <charset val="0"/>
          </rPr>
          <t xml:space="preserve">
is autoplay, direction, transition delay</t>
        </r>
      </text>
    </comment>
    <comment ref="F137" authorId="0">
      <text>
        <r>
          <rPr>
            <b/>
            <sz val="9"/>
            <rFont val="Times New Roman"/>
            <charset val="0"/>
          </rPr>
          <t>Preeti:</t>
        </r>
        <r>
          <rPr>
            <sz val="9"/>
            <rFont val="Times New Roman"/>
            <charset val="0"/>
          </rPr>
          <t xml:space="preserve">
is autoplay, direction, transition delay</t>
        </r>
      </text>
    </comment>
    <comment ref="C160" authorId="0">
      <text>
        <r>
          <rPr>
            <b/>
            <sz val="9"/>
            <rFont val="Times New Roman"/>
            <charset val="0"/>
          </rPr>
          <t>Preeti:</t>
        </r>
        <r>
          <rPr>
            <sz val="9"/>
            <rFont val="Times New Roman"/>
            <charset val="0"/>
          </rPr>
          <t xml:space="preserve">
As need to consider the CardBgcolor
CardShadow
CardRadius
CardBorder
CardBorderRadius</t>
        </r>
      </text>
    </comment>
    <comment ref="F160" authorId="0">
      <text>
        <r>
          <rPr>
            <b/>
            <sz val="9"/>
            <rFont val="Times New Roman"/>
            <charset val="0"/>
          </rPr>
          <t>Preeti:</t>
        </r>
        <r>
          <rPr>
            <sz val="9"/>
            <rFont val="Times New Roman"/>
            <charset val="0"/>
          </rPr>
          <t xml:space="preserve">
As need to consider the CardBgcolor
CardShadow
CardRadius
CardBorder
CardBorderRadius</t>
        </r>
      </text>
    </comment>
    <comment ref="C161" authorId="0">
      <text>
        <r>
          <rPr>
            <b/>
            <sz val="9"/>
            <rFont val="Times New Roman"/>
            <charset val="0"/>
          </rPr>
          <t>Preeti:</t>
        </r>
        <r>
          <rPr>
            <sz val="9"/>
            <rFont val="Times New Roman"/>
            <charset val="0"/>
          </rPr>
          <t xml:space="preserve">
As need to consider the CardBgcolor
CardShadow
CardRadius
CardBorder
CardBorderRadius</t>
        </r>
      </text>
    </comment>
    <comment ref="F161" authorId="0">
      <text>
        <r>
          <rPr>
            <b/>
            <sz val="9"/>
            <rFont val="Times New Roman"/>
            <charset val="0"/>
          </rPr>
          <t>Preeti:</t>
        </r>
        <r>
          <rPr>
            <sz val="9"/>
            <rFont val="Times New Roman"/>
            <charset val="0"/>
          </rPr>
          <t xml:space="preserve">
As need to consider the CardBgcolor
CardShadow
CardRadius
CardBorder
CardBorderRadius</t>
        </r>
      </text>
    </comment>
    <comment ref="C163" authorId="0">
      <text>
        <r>
          <rPr>
            <b/>
            <sz val="9"/>
            <rFont val="Times New Roman"/>
            <charset val="0"/>
          </rPr>
          <t>Preeti:</t>
        </r>
        <r>
          <rPr>
            <sz val="9"/>
            <rFont val="Times New Roman"/>
            <charset val="0"/>
          </rPr>
          <t xml:space="preserve">
is autoplay, direction, transition delay</t>
        </r>
      </text>
    </comment>
    <comment ref="F163" authorId="0">
      <text>
        <r>
          <rPr>
            <b/>
            <sz val="9"/>
            <rFont val="Times New Roman"/>
            <charset val="0"/>
          </rPr>
          <t>Preeti:</t>
        </r>
        <r>
          <rPr>
            <sz val="9"/>
            <rFont val="Times New Roman"/>
            <charset val="0"/>
          </rPr>
          <t xml:space="preserve">
is autoplay, direction, transition delay</t>
        </r>
      </text>
    </comment>
  </commentList>
</comments>
</file>

<file path=xl/sharedStrings.xml><?xml version="1.0" encoding="utf-8"?>
<sst xmlns="http://schemas.openxmlformats.org/spreadsheetml/2006/main" count="1482" uniqueCount="348">
  <si>
    <t xml:space="preserve">Ticket No &amp; Description: </t>
  </si>
  <si>
    <t>Ticket ID</t>
  </si>
  <si>
    <t>FP Category</t>
  </si>
  <si>
    <t>#FP</t>
  </si>
  <si>
    <t>Weightage</t>
  </si>
  <si>
    <t>Total # FP</t>
  </si>
  <si>
    <t>Simple</t>
  </si>
  <si>
    <t>Medium</t>
  </si>
  <si>
    <t>High</t>
  </si>
  <si>
    <t>Total Points</t>
  </si>
  <si>
    <t>Hrs</t>
  </si>
  <si>
    <t>Total Efforts</t>
  </si>
  <si>
    <t>Retesting Efforts (20% ofTotal Effort)</t>
  </si>
  <si>
    <t>Manual Testing Effort</t>
  </si>
  <si>
    <t>Automation Testing Effort</t>
  </si>
  <si>
    <t>Cross Browser testing</t>
  </si>
  <si>
    <t xml:space="preserve">20% of Websiste and mobile view efforts </t>
  </si>
  <si>
    <t xml:space="preserve">Resolution Testing </t>
  </si>
  <si>
    <t>Performance Testing</t>
  </si>
  <si>
    <t>CS Website</t>
  </si>
  <si>
    <t>Date</t>
  </si>
  <si>
    <t>Category</t>
  </si>
  <si>
    <t>Logo</t>
  </si>
  <si>
    <t>Menu Master    - Dynamic</t>
  </si>
  <si>
    <t>Menu Master    - Add</t>
  </si>
  <si>
    <t>Favicon</t>
  </si>
  <si>
    <t>Menu Master    - React</t>
  </si>
  <si>
    <t>Menu Master    - Add (Dynamic)</t>
  </si>
  <si>
    <t>Find a store</t>
  </si>
  <si>
    <t>Menu Master    - HTML</t>
  </si>
  <si>
    <t>Menu Master    - Add (HTML)</t>
  </si>
  <si>
    <t>Support</t>
  </si>
  <si>
    <t>Menu Master    - Add (React)</t>
  </si>
  <si>
    <t>Live rate - Gold, Silver</t>
  </si>
  <si>
    <t>Menu Master    - Menu</t>
  </si>
  <si>
    <t>Menu Master    - Edit (Dynamic)</t>
  </si>
  <si>
    <t>Menu Master    - Edit (HTML)</t>
  </si>
  <si>
    <t>Menu Master    - Edit (React)</t>
  </si>
  <si>
    <t>Global Search</t>
  </si>
  <si>
    <t>Section Type Master add</t>
  </si>
  <si>
    <t>Menu Master    - View</t>
  </si>
  <si>
    <t>Address</t>
  </si>
  <si>
    <t>Section Type Master Edit</t>
  </si>
  <si>
    <t>Menu Master    - History</t>
  </si>
  <si>
    <t>Whatsapp - Provider, Number, Key</t>
  </si>
  <si>
    <t>Section Type Master View</t>
  </si>
  <si>
    <t>Menu Master    - Delete</t>
  </si>
  <si>
    <t>SMS - Sender ID, Provider, Username, Password,</t>
  </si>
  <si>
    <t>Section Type Master delete</t>
  </si>
  <si>
    <t>Menu Master    - Grid View</t>
  </si>
  <si>
    <t>Rate refresh time</t>
  </si>
  <si>
    <t>Menu master reflection on website - desktop</t>
  </si>
  <si>
    <r>
      <rPr>
        <sz val="12"/>
        <color theme="1"/>
        <rFont val="Calibri"/>
        <charset val="134"/>
      </rPr>
      <t xml:space="preserve">Payment gateway - Provider, Username, Salt key, Payment URL,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Calibri"/>
        <charset val="134"/>
      </rPr>
      <t>Payment Client ID</t>
    </r>
  </si>
  <si>
    <t>Section Type Master History</t>
  </si>
  <si>
    <t>Menu master reflection on website - Mobile</t>
  </si>
  <si>
    <t>Tenant Configuration</t>
  </si>
  <si>
    <t>Menu content master</t>
  </si>
  <si>
    <t>Tenant master - add</t>
  </si>
  <si>
    <t>Social media Links</t>
  </si>
  <si>
    <t>Menu section master</t>
  </si>
  <si>
    <t>Tenant master - edit</t>
  </si>
  <si>
    <t>Footer</t>
  </si>
  <si>
    <t>Tenant master - View</t>
  </si>
  <si>
    <t>Tenant master - grid view</t>
  </si>
  <si>
    <t>Page master - add</t>
  </si>
  <si>
    <t>Page master - edit</t>
  </si>
  <si>
    <t>Page master - view</t>
  </si>
  <si>
    <t>Page master - grid view</t>
  </si>
  <si>
    <t xml:space="preserve">Page Preview </t>
  </si>
  <si>
    <t>Page Publish</t>
  </si>
  <si>
    <t>Section type master - add</t>
  </si>
  <si>
    <t>Section type master - edit</t>
  </si>
  <si>
    <t>Section type master - view</t>
  </si>
  <si>
    <t>Section type master - grid view</t>
  </si>
  <si>
    <t>Page section master - add</t>
  </si>
  <si>
    <t>Page section master - Edit</t>
  </si>
  <si>
    <t>Page section master - View</t>
  </si>
  <si>
    <t>Page section master - Grid view</t>
  </si>
  <si>
    <t>Page section content master - add</t>
  </si>
  <si>
    <t>Page section content master - edit</t>
  </si>
  <si>
    <t>Page section content master - view</t>
  </si>
  <si>
    <t>Page section content master - grid view</t>
  </si>
  <si>
    <t>Home page : Dynamic - Section content reflection on website - desktop</t>
  </si>
  <si>
    <t>different types of section</t>
  </si>
  <si>
    <t>Home page : Dynamic - Section content reflection on website - Mobile</t>
  </si>
  <si>
    <t>About us page : Dynamic - Section content reflection on website - desktop</t>
  </si>
  <si>
    <t>About us page : Dynamic - Section content reflection on website - Mobile</t>
  </si>
  <si>
    <t>Tenant setting - add</t>
  </si>
  <si>
    <t>Tenant setting - edit</t>
  </si>
  <si>
    <t>Tenant setting - view</t>
  </si>
  <si>
    <t>Tenant setting - grid view</t>
  </si>
  <si>
    <t>Default settings - add</t>
  </si>
  <si>
    <t>Default settings - edit</t>
  </si>
  <si>
    <t>Default settings - view</t>
  </si>
  <si>
    <t>Default settings - grid view</t>
  </si>
  <si>
    <t>Default setting - Logo - desktop</t>
  </si>
  <si>
    <t>Default setting - Favicon - desktop</t>
  </si>
  <si>
    <t>Default setting - Find a store - desktop</t>
  </si>
  <si>
    <t>React : Find the store</t>
  </si>
  <si>
    <t>Default setting - Support - desktop</t>
  </si>
  <si>
    <t>React : Support page</t>
  </si>
  <si>
    <t>Default setting - Live rate - Gold - desktop</t>
  </si>
  <si>
    <t>Default setting - Live rate - Silver - desktop</t>
  </si>
  <si>
    <t>Default setting - Global Search - desktop</t>
  </si>
  <si>
    <t>Default setting - Address - desktop</t>
  </si>
  <si>
    <t>Default setting - Whatsapp - Provider - desktop</t>
  </si>
  <si>
    <t>Setting for section type</t>
  </si>
  <si>
    <t>Default setting - Whatsapp - Number - desktop</t>
  </si>
  <si>
    <t>Default setting - Whatsapp - Key - desktop</t>
  </si>
  <si>
    <t>Default setting - SMS - Sender ID - desktop</t>
  </si>
  <si>
    <t>Default setting - SMS - Provider - desktop</t>
  </si>
  <si>
    <t>Default setting - SMS - Username - desktop</t>
  </si>
  <si>
    <t>Default setting - SMS - Password  - desktop</t>
  </si>
  <si>
    <t>Default setting - Rate refresh time - desktop</t>
  </si>
  <si>
    <r>
      <rPr>
        <sz val="12"/>
        <color theme="1"/>
        <rFont val="Calibri"/>
        <charset val="134"/>
      </rPr>
      <t xml:space="preserve">Default setting - Payment gateway - Provider, Username, Salt key, Payment URL,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Calibri"/>
        <charset val="134"/>
      </rPr>
      <t>Payment Client ID - desktop</t>
    </r>
  </si>
  <si>
    <t>Default setting - Tenant Configuration - desktop</t>
  </si>
  <si>
    <t>Default setting - Social media Links - desktop</t>
  </si>
  <si>
    <t>Default setting - Footer - desktop</t>
  </si>
  <si>
    <t>React Jewelery - page</t>
  </si>
  <si>
    <t>React Jewelery - Product details page</t>
  </si>
  <si>
    <t># Simple FP</t>
  </si>
  <si>
    <t># Medium FP</t>
  </si>
  <si>
    <t># High FP</t>
  </si>
  <si>
    <t>module_name</t>
  </si>
  <si>
    <t>sub_module_name</t>
  </si>
  <si>
    <t>setting_name</t>
  </si>
  <si>
    <t>default_value</t>
  </si>
  <si>
    <t>setting_data_type</t>
  </si>
  <si>
    <t>possible_values</t>
  </si>
  <si>
    <t>user_can_change</t>
  </si>
  <si>
    <t>use_encryption</t>
  </si>
  <si>
    <t>default_if_blank</t>
  </si>
  <si>
    <t>Remark</t>
  </si>
  <si>
    <t>Header</t>
  </si>
  <si>
    <t>Image</t>
  </si>
  <si>
    <t>Y</t>
  </si>
  <si>
    <t>No</t>
  </si>
  <si>
    <t>Yes</t>
  </si>
  <si>
    <t xml:space="preserve"> </t>
  </si>
  <si>
    <t>Image size</t>
  </si>
  <si>
    <t>String</t>
  </si>
  <si>
    <t>Find store</t>
  </si>
  <si>
    <t>show btn</t>
  </si>
  <si>
    <t>Select</t>
  </si>
  <si>
    <t>Yes/No</t>
  </si>
  <si>
    <t>Live Rate Gold</t>
  </si>
  <si>
    <t>show</t>
  </si>
  <si>
    <t>Live Rate Silver</t>
  </si>
  <si>
    <t>Global search</t>
  </si>
  <si>
    <t>Cart</t>
  </si>
  <si>
    <t>Phase 2</t>
  </si>
  <si>
    <t>Profile</t>
  </si>
  <si>
    <t>Wishlist</t>
  </si>
  <si>
    <t>Tenant Config</t>
  </si>
  <si>
    <t>WhatsApp</t>
  </si>
  <si>
    <t>Provider</t>
  </si>
  <si>
    <t>Number</t>
  </si>
  <si>
    <t>Tel</t>
  </si>
  <si>
    <t>Key</t>
  </si>
  <si>
    <t>Key1</t>
  </si>
  <si>
    <t>SMS</t>
  </si>
  <si>
    <t>Sender ID</t>
  </si>
  <si>
    <t>Integer</t>
  </si>
  <si>
    <t>User Name</t>
  </si>
  <si>
    <t>Password</t>
  </si>
  <si>
    <t>Rate</t>
  </si>
  <si>
    <t>Refresh Time in seconds</t>
  </si>
  <si>
    <t>5 secs</t>
  </si>
  <si>
    <t>Not Required</t>
  </si>
  <si>
    <t>Payment Gateway</t>
  </si>
  <si>
    <t>Salt Key</t>
  </si>
  <si>
    <t>Payment Url</t>
  </si>
  <si>
    <t>Payment Client id</t>
  </si>
  <si>
    <t>Payment Client Salt</t>
  </si>
  <si>
    <t>Mobile/tel</t>
  </si>
  <si>
    <t>Email</t>
  </si>
  <si>
    <t>Email ID</t>
  </si>
  <si>
    <t>Terms and conditions</t>
  </si>
  <si>
    <t>Policy</t>
  </si>
  <si>
    <t>Need to discuss</t>
  </si>
  <si>
    <t>Delivery partner</t>
  </si>
  <si>
    <t>Social Media</t>
  </si>
  <si>
    <t>Links</t>
  </si>
  <si>
    <t>Facebook</t>
  </si>
  <si>
    <t>Instagram</t>
  </si>
  <si>
    <t>Twitter</t>
  </si>
  <si>
    <t>Youtube</t>
  </si>
  <si>
    <t>Whatsapp</t>
  </si>
  <si>
    <t>Tenant info</t>
  </si>
  <si>
    <t>News letter</t>
  </si>
  <si>
    <t>Subscription</t>
  </si>
  <si>
    <t>Copyright</t>
  </si>
  <si>
    <t>Content</t>
  </si>
  <si>
    <t>UI</t>
  </si>
  <si>
    <t>Pallet 1</t>
  </si>
  <si>
    <t>Company Name</t>
  </si>
  <si>
    <t>Name</t>
  </si>
  <si>
    <t>GST No</t>
  </si>
  <si>
    <t>Security key</t>
  </si>
  <si>
    <t>Base URL</t>
  </si>
  <si>
    <t>URL</t>
  </si>
  <si>
    <t>Licence Expiry</t>
  </si>
  <si>
    <t>Google Analytics Integration</t>
  </si>
  <si>
    <t xml:space="preserve">CDN </t>
  </si>
  <si>
    <t>Web menu</t>
  </si>
  <si>
    <t>Mobile menu</t>
  </si>
  <si>
    <t>Menu Master    - Edit</t>
  </si>
  <si>
    <t>React : Find the store - Desktop</t>
  </si>
  <si>
    <t>React : Find the store - Mobile</t>
  </si>
  <si>
    <t>React : Support page - Desktop</t>
  </si>
  <si>
    <t>React : Support page - Mobile</t>
  </si>
  <si>
    <t>React Jewelery - page - desktop</t>
  </si>
  <si>
    <t>React Jewelery - Product details page - desktop</t>
  </si>
  <si>
    <t>HTML : Terms and condition - desktop</t>
  </si>
  <si>
    <t>HTML : CSR policy - desktop</t>
  </si>
  <si>
    <t>HTML : Privacy policy - desktop</t>
  </si>
  <si>
    <t>React Jewelery - page - mobile</t>
  </si>
  <si>
    <t>React Jewelery - Product details page - mobile</t>
  </si>
  <si>
    <t>HTML : Terms and condition - mobile</t>
  </si>
  <si>
    <t>HTML : CSR policy - mobile</t>
  </si>
  <si>
    <t>HTML : Privacy policy - mobile</t>
  </si>
  <si>
    <t>Default settings - reflection on website - Mobile.</t>
  </si>
  <si>
    <t>React Jewelery - Enquiry now - mobile</t>
  </si>
  <si>
    <t>Page master - History</t>
  </si>
  <si>
    <t>Products - add</t>
  </si>
  <si>
    <t>Products - edit</t>
  </si>
  <si>
    <t>Products - view</t>
  </si>
  <si>
    <t>Products - grid view</t>
  </si>
  <si>
    <t>Product type mapping - add</t>
  </si>
  <si>
    <t>Product type mapping - edit</t>
  </si>
  <si>
    <t>Product type mapping - view</t>
  </si>
  <si>
    <t>Product type mapping - grid view</t>
  </si>
  <si>
    <t>Metal type master - add</t>
  </si>
  <si>
    <t>Metal type master - edit</t>
  </si>
  <si>
    <t>Metal type master - view</t>
  </si>
  <si>
    <t>Metal type master - grid view</t>
  </si>
  <si>
    <t>Section Type Settings Master - add</t>
  </si>
  <si>
    <t>Item group master - add</t>
  </si>
  <si>
    <t>Section Type Settings Master - edit</t>
  </si>
  <si>
    <t>Item group master - edit</t>
  </si>
  <si>
    <t>Section Type Settings Master - view</t>
  </si>
  <si>
    <t>Item group master - view</t>
  </si>
  <si>
    <t>Section Type Settings Master - grid view</t>
  </si>
  <si>
    <t>Item group master - grid view</t>
  </si>
  <si>
    <t>Item master - add</t>
  </si>
  <si>
    <t>Item master - edit</t>
  </si>
  <si>
    <t>Item master - view</t>
  </si>
  <si>
    <t>Item master - grid view</t>
  </si>
  <si>
    <t>Category master -add</t>
  </si>
  <si>
    <t>Category master -edit</t>
  </si>
  <si>
    <t>Category master -view</t>
  </si>
  <si>
    <t>Category master -grid view</t>
  </si>
  <si>
    <t>Collection master - add</t>
  </si>
  <si>
    <t>Default settings - reflection on website - Desktop.</t>
  </si>
  <si>
    <t>Collection master - edit</t>
  </si>
  <si>
    <t>Collection master - view</t>
  </si>
  <si>
    <t>Collection master - grid view</t>
  </si>
  <si>
    <t>React Jewelery - Enquiry now - desktop</t>
  </si>
  <si>
    <t>Enquiry Master - edit</t>
  </si>
  <si>
    <t>Enquiry Master - view</t>
  </si>
  <si>
    <t>Enquiry Master - grid view</t>
  </si>
  <si>
    <t>Help &amp; support - edit</t>
  </si>
  <si>
    <t>Help &amp; support - view</t>
  </si>
  <si>
    <t>Help &amp; support - grid view</t>
  </si>
  <si>
    <t>Testimonial Master - add</t>
  </si>
  <si>
    <t>Testimonial Master - view</t>
  </si>
  <si>
    <t>Testimonial Master - edit</t>
  </si>
  <si>
    <t>Testimonial Master - grid view</t>
  </si>
  <si>
    <t>Store master - add</t>
  </si>
  <si>
    <t>Store master - edit</t>
  </si>
  <si>
    <t>Store master - view</t>
  </si>
  <si>
    <t>Store master - grid view</t>
  </si>
  <si>
    <t>FAQ master - add</t>
  </si>
  <si>
    <t>FAQ master - edit</t>
  </si>
  <si>
    <t>FAQ master - view</t>
  </si>
  <si>
    <t>FAQ master - grid view</t>
  </si>
  <si>
    <t>Module-Submodule</t>
  </si>
  <si>
    <t>Crud Function</t>
  </si>
  <si>
    <t>Metal Type Master</t>
  </si>
  <si>
    <t>Add</t>
  </si>
  <si>
    <t>Edit</t>
  </si>
  <si>
    <t>View</t>
  </si>
  <si>
    <t>History</t>
  </si>
  <si>
    <t>Grid view</t>
  </si>
  <si>
    <t>Delete</t>
  </si>
  <si>
    <t>Item Type Master</t>
  </si>
  <si>
    <t>Item Group Master</t>
  </si>
  <si>
    <t>Category Master</t>
  </si>
  <si>
    <t>Collection Master</t>
  </si>
  <si>
    <t>Payment Type Master</t>
  </si>
  <si>
    <t>Testimonial Master</t>
  </si>
  <si>
    <t>Store master</t>
  </si>
  <si>
    <t>FAQ Master</t>
  </si>
  <si>
    <t>Subscription Master</t>
  </si>
  <si>
    <t>Banner Master</t>
  </si>
  <si>
    <t>Products Master- Product</t>
  </si>
  <si>
    <t>Enquiry Master</t>
  </si>
  <si>
    <t>Site master - Default Setting Master</t>
  </si>
  <si>
    <t>Site master - Tenant Setting</t>
  </si>
  <si>
    <t xml:space="preserve">Manage Site - Header Setting </t>
  </si>
  <si>
    <t xml:space="preserve">Manage Site - Footer Setting </t>
  </si>
  <si>
    <t xml:space="preserve">Menu Master </t>
  </si>
  <si>
    <t xml:space="preserve">Section Type Master </t>
  </si>
  <si>
    <t>Page section Master</t>
  </si>
  <si>
    <t>Menu content Data</t>
  </si>
  <si>
    <t>Section type setting</t>
  </si>
  <si>
    <t>Section Content Master</t>
  </si>
  <si>
    <t xml:space="preserve">Tenant Master </t>
  </si>
  <si>
    <t>Section type Setting Master</t>
  </si>
  <si>
    <t>Page Master</t>
  </si>
  <si>
    <t xml:space="preserve">View </t>
  </si>
  <si>
    <t xml:space="preserve">Preview </t>
  </si>
  <si>
    <t>Publish</t>
  </si>
  <si>
    <t>Dynamic Page reflection - website ( Section TypeWith Slider)</t>
  </si>
  <si>
    <t>Hero slider- Card</t>
  </si>
  <si>
    <t>Split Div-Card</t>
  </si>
  <si>
    <t>Hero slider- Section</t>
  </si>
  <si>
    <t>Testimonial Slider-Section</t>
  </si>
  <si>
    <t>Split Div-Section</t>
  </si>
  <si>
    <t>Consecutive Card Slider-Section-Transistion delay</t>
  </si>
  <si>
    <t>Hero Section-Section</t>
  </si>
  <si>
    <t>Slider with Button Properties</t>
  </si>
  <si>
    <t>Slider with Zoom scale Properties</t>
  </si>
  <si>
    <t>Dynamic Page reflection - website ( Section Type without Slider)</t>
  </si>
  <si>
    <t>dots</t>
  </si>
  <si>
    <t>infinite</t>
  </si>
  <si>
    <t>speed</t>
  </si>
  <si>
    <t>slidesToShow</t>
  </si>
  <si>
    <t>slidesToScroll</t>
  </si>
  <si>
    <t>centerMode</t>
  </si>
  <si>
    <t>fade</t>
  </si>
  <si>
    <t>autoplay</t>
  </si>
  <si>
    <t>autoplaySpeed</t>
  </si>
  <si>
    <t>pauseOnHover</t>
  </si>
  <si>
    <t>swipeToSlide</t>
  </si>
  <si>
    <t>focusOnSelect</t>
  </si>
  <si>
    <t>HTML page reflection -website</t>
  </si>
  <si>
    <t>React Page reflection -Website With redirection</t>
  </si>
  <si>
    <t>Product_Filter</t>
  </si>
  <si>
    <t>Collection</t>
  </si>
  <si>
    <t>Product</t>
  </si>
  <si>
    <t>React Page reflection -Website Without redirection</t>
  </si>
  <si>
    <t>None</t>
  </si>
  <si>
    <t>Dynamic Page reflection - Mobile view ( Section TypeWith Slider)</t>
  </si>
  <si>
    <t>Dynamic Page reflection - Mobile view ( Section Type without Slider)</t>
  </si>
  <si>
    <t>HTML page reflection -Mobile view</t>
  </si>
  <si>
    <t>React Page reflection -Mobile view With redirection</t>
  </si>
  <si>
    <t>React Page reflection -Mobile view Without redirection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</si>
</sst>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);[Red]\(0.00\)"/>
  </numFmts>
  <fonts count="29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Aptos Narrow"/>
      <charset val="0"/>
    </font>
    <font>
      <sz val="11"/>
      <name val="Calibri"/>
      <charset val="134"/>
      <scheme val="minor"/>
    </font>
    <font>
      <sz val="12"/>
      <color theme="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Aptos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Arial"/>
      <charset val="134"/>
    </font>
    <font>
      <b/>
      <sz val="9"/>
      <name val="Times New Roman"/>
      <charset val="0"/>
    </font>
    <font>
      <sz val="9"/>
      <name val="Times New Roman"/>
      <charset val="0"/>
    </font>
  </fonts>
  <fills count="4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5" borderId="1" xfId="0" applyFill="1" applyBorder="1">
      <alignment vertical="center"/>
    </xf>
    <xf numFmtId="0" fontId="2" fillId="0" borderId="0" xfId="0" applyFont="1" applyAlignment="1"/>
    <xf numFmtId="0" fontId="0" fillId="6" borderId="1" xfId="0" applyFill="1" applyBorder="1">
      <alignment vertical="center"/>
    </xf>
    <xf numFmtId="0" fontId="1" fillId="7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left" vertical="center"/>
    </xf>
    <xf numFmtId="0" fontId="0" fillId="8" borderId="1" xfId="0" applyFill="1" applyBorder="1" applyAlignment="1">
      <alignment vertical="center" wrapText="1"/>
    </xf>
    <xf numFmtId="58" fontId="0" fillId="0" borderId="1" xfId="0" applyNumberFormat="1" applyBorder="1">
      <alignment vertical="center"/>
    </xf>
    <xf numFmtId="0" fontId="0" fillId="9" borderId="1" xfId="0" applyFill="1" applyBorder="1" applyAlignment="1">
      <alignment vertical="center" wrapText="1"/>
    </xf>
    <xf numFmtId="0" fontId="4" fillId="0" borderId="0" xfId="0" applyFont="1">
      <alignment vertical="center"/>
    </xf>
    <xf numFmtId="0" fontId="0" fillId="4" borderId="1" xfId="0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6" fillId="0" borderId="0" xfId="0" applyFont="1" applyFill="1" applyAlignment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0" xfId="0" applyFill="1" applyAlignment="1"/>
    <xf numFmtId="0" fontId="6" fillId="11" borderId="0" xfId="0" applyFont="1" applyFill="1" applyAlignment="1"/>
    <xf numFmtId="0" fontId="0" fillId="4" borderId="1" xfId="0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0" fontId="1" fillId="12" borderId="3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13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4"/>
  <sheetViews>
    <sheetView tabSelected="1" workbookViewId="0">
      <selection activeCell="G17" sqref="G17"/>
    </sheetView>
  </sheetViews>
  <sheetFormatPr defaultColWidth="8.87619047619048" defaultRowHeight="15" outlineLevelCol="4"/>
  <cols>
    <col min="1" max="1" width="8.87619047619048" style="13"/>
    <col min="2" max="2" width="18.6285714285714" style="13" customWidth="1"/>
    <col min="3" max="16384" width="8.87619047619048" style="13"/>
  </cols>
  <sheetData>
    <row r="1" s="13" customFormat="1" spans="2:5">
      <c r="B1" s="38" t="s">
        <v>0</v>
      </c>
      <c r="C1" s="39" t="s">
        <v>1</v>
      </c>
      <c r="D1" s="40"/>
      <c r="E1" s="41"/>
    </row>
    <row r="2" s="13" customFormat="1" spans="2:5">
      <c r="B2" s="11" t="s">
        <v>2</v>
      </c>
      <c r="C2" s="11" t="s">
        <v>3</v>
      </c>
      <c r="D2" s="42" t="s">
        <v>4</v>
      </c>
      <c r="E2" s="42" t="s">
        <v>5</v>
      </c>
    </row>
    <row r="3" s="13" customFormat="1" spans="2:5">
      <c r="B3" s="43" t="s">
        <v>6</v>
      </c>
      <c r="C3" s="44">
        <f>New!C186</f>
        <v>167</v>
      </c>
      <c r="D3" s="44">
        <v>1</v>
      </c>
      <c r="E3" s="44">
        <f>C3*D3</f>
        <v>167</v>
      </c>
    </row>
    <row r="4" s="13" customFormat="1" spans="2:5">
      <c r="B4" s="43" t="s">
        <v>7</v>
      </c>
      <c r="C4" s="44">
        <f>New!C187</f>
        <v>12</v>
      </c>
      <c r="D4" s="44">
        <v>2</v>
      </c>
      <c r="E4" s="44">
        <f>C4*D4</f>
        <v>24</v>
      </c>
    </row>
    <row r="5" s="13" customFormat="1" spans="2:5">
      <c r="B5" s="43" t="s">
        <v>8</v>
      </c>
      <c r="C5" s="44">
        <f>New!C188</f>
        <v>4</v>
      </c>
      <c r="D5" s="44">
        <v>3</v>
      </c>
      <c r="E5" s="44">
        <f>C5*D5</f>
        <v>12</v>
      </c>
    </row>
    <row r="6" s="13" customFormat="1" spans="2:5">
      <c r="B6" s="43"/>
      <c r="C6" s="44"/>
      <c r="D6" s="44" t="s">
        <v>9</v>
      </c>
      <c r="E6" s="44">
        <f>SUM(E3:E5)</f>
        <v>203</v>
      </c>
    </row>
    <row r="7" s="13" customFormat="1" spans="2:5">
      <c r="B7" s="43"/>
      <c r="C7" s="44"/>
      <c r="D7" s="44" t="s">
        <v>10</v>
      </c>
      <c r="E7" s="44">
        <v>2</v>
      </c>
    </row>
    <row r="8" s="13" customFormat="1" spans="2:5">
      <c r="B8" s="11" t="s">
        <v>11</v>
      </c>
      <c r="C8" s="44"/>
      <c r="D8" s="44"/>
      <c r="E8" s="44">
        <f>E6*E7</f>
        <v>406</v>
      </c>
    </row>
    <row r="9" s="13" customFormat="1" ht="30" spans="2:5">
      <c r="B9" s="45" t="s">
        <v>12</v>
      </c>
      <c r="C9" s="46"/>
      <c r="D9" s="46">
        <v>20</v>
      </c>
      <c r="E9" s="46">
        <f t="shared" ref="E9:E11" si="0">$E$8*D9/100</f>
        <v>81.2</v>
      </c>
    </row>
    <row r="10" s="13" customFormat="1" spans="2:5">
      <c r="B10" s="43" t="s">
        <v>13</v>
      </c>
      <c r="C10" s="18"/>
      <c r="D10" s="47">
        <f>(100-D9)*40/100</f>
        <v>32</v>
      </c>
      <c r="E10" s="48">
        <f t="shared" si="0"/>
        <v>129.92</v>
      </c>
    </row>
    <row r="11" s="13" customFormat="1" spans="2:5">
      <c r="B11" s="43" t="s">
        <v>14</v>
      </c>
      <c r="C11" s="18"/>
      <c r="D11" s="49">
        <f>(100-D9)*60/100</f>
        <v>48</v>
      </c>
      <c r="E11" s="46">
        <f t="shared" si="0"/>
        <v>194.88</v>
      </c>
    </row>
    <row r="12" spans="2:5">
      <c r="B12" s="50" t="s">
        <v>15</v>
      </c>
      <c r="C12" s="50"/>
      <c r="D12" s="50" t="s">
        <v>16</v>
      </c>
      <c r="E12" s="50">
        <v>32</v>
      </c>
    </row>
    <row r="13" spans="2:5">
      <c r="B13" s="50" t="s">
        <v>17</v>
      </c>
      <c r="C13" s="50"/>
      <c r="D13" s="50"/>
      <c r="E13" s="50"/>
    </row>
    <row r="14" spans="2:5">
      <c r="B14" s="50" t="s">
        <v>18</v>
      </c>
      <c r="C14" s="50"/>
      <c r="D14" s="50"/>
      <c r="E14" s="50"/>
    </row>
  </sheetData>
  <mergeCells count="1">
    <mergeCell ref="C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workbookViewId="0">
      <selection activeCell="A1" sqref="$A1:$XFD1048576"/>
    </sheetView>
  </sheetViews>
  <sheetFormatPr defaultColWidth="8.88571428571429" defaultRowHeight="15"/>
  <cols>
    <col min="1" max="1" width="57.8857142857143" style="13" customWidth="1"/>
    <col min="2" max="2" width="18.247619047619" style="13" customWidth="1"/>
    <col min="3" max="4" width="10.2190476190476"/>
    <col min="9" max="9" width="39.2190476190476" customWidth="1"/>
  </cols>
  <sheetData>
    <row r="1" spans="1:4">
      <c r="A1" s="1" t="s">
        <v>0</v>
      </c>
      <c r="B1" s="2" t="s">
        <v>19</v>
      </c>
      <c r="C1" s="20"/>
      <c r="D1" s="1" t="s">
        <v>20</v>
      </c>
    </row>
    <row r="2" ht="15.75" spans="1:9">
      <c r="A2" s="3"/>
      <c r="B2" s="3" t="s">
        <v>21</v>
      </c>
      <c r="C2" s="20"/>
      <c r="D2" s="20"/>
      <c r="E2" s="21" t="s">
        <v>22</v>
      </c>
      <c r="I2" s="31" t="s">
        <v>23</v>
      </c>
    </row>
    <row r="3" ht="15.75" spans="1:9">
      <c r="A3" s="22" t="s">
        <v>24</v>
      </c>
      <c r="B3" s="22" t="s">
        <v>8</v>
      </c>
      <c r="C3" s="20"/>
      <c r="D3" s="23">
        <v>45574</v>
      </c>
      <c r="E3" s="21" t="s">
        <v>25</v>
      </c>
      <c r="I3" s="31" t="s">
        <v>26</v>
      </c>
    </row>
    <row r="4" ht="15.75" spans="1:9">
      <c r="A4" s="24" t="s">
        <v>27</v>
      </c>
      <c r="B4" s="22"/>
      <c r="C4" s="20"/>
      <c r="D4" s="20"/>
      <c r="E4" s="21" t="s">
        <v>28</v>
      </c>
      <c r="I4" s="31" t="s">
        <v>29</v>
      </c>
    </row>
    <row r="5" ht="15.75" spans="1:9">
      <c r="A5" s="24" t="s">
        <v>30</v>
      </c>
      <c r="B5" s="22"/>
      <c r="C5" s="20"/>
      <c r="D5" s="20"/>
      <c r="E5" s="21" t="s">
        <v>31</v>
      </c>
      <c r="I5" s="31" t="s">
        <v>23</v>
      </c>
    </row>
    <row r="6" ht="15.75" spans="1:9">
      <c r="A6" s="24" t="s">
        <v>32</v>
      </c>
      <c r="B6" s="22"/>
      <c r="C6" s="20"/>
      <c r="D6" s="20"/>
      <c r="E6" s="21" t="s">
        <v>33</v>
      </c>
      <c r="I6" s="31" t="s">
        <v>34</v>
      </c>
    </row>
    <row r="7" ht="15.75" spans="1:9">
      <c r="A7" s="24" t="s">
        <v>35</v>
      </c>
      <c r="B7" s="22"/>
      <c r="C7" s="20"/>
      <c r="D7" s="20"/>
      <c r="E7" s="21"/>
      <c r="I7" s="31"/>
    </row>
    <row r="8" ht="15.75" spans="1:9">
      <c r="A8" s="24" t="s">
        <v>36</v>
      </c>
      <c r="B8" s="22"/>
      <c r="C8" s="20"/>
      <c r="D8" s="20"/>
      <c r="E8" s="21"/>
      <c r="I8" s="31"/>
    </row>
    <row r="9" ht="15.75" spans="1:9">
      <c r="A9" s="24" t="s">
        <v>37</v>
      </c>
      <c r="B9" s="22" t="s">
        <v>8</v>
      </c>
      <c r="C9" s="20"/>
      <c r="D9" s="23">
        <v>45574</v>
      </c>
      <c r="E9" s="21" t="s">
        <v>38</v>
      </c>
      <c r="I9" s="32" t="s">
        <v>39</v>
      </c>
    </row>
    <row r="10" ht="15.75" spans="1:9">
      <c r="A10" s="22" t="s">
        <v>40</v>
      </c>
      <c r="B10" s="22" t="s">
        <v>6</v>
      </c>
      <c r="C10" s="20"/>
      <c r="D10" s="23">
        <v>45574</v>
      </c>
      <c r="E10" s="21" t="s">
        <v>41</v>
      </c>
      <c r="I10" s="32" t="s">
        <v>42</v>
      </c>
    </row>
    <row r="11" ht="15.75" spans="1:9">
      <c r="A11" s="28" t="s">
        <v>43</v>
      </c>
      <c r="B11" s="28"/>
      <c r="C11" s="20" t="s">
        <v>7</v>
      </c>
      <c r="D11" s="23">
        <v>45574</v>
      </c>
      <c r="E11" s="21" t="s">
        <v>44</v>
      </c>
      <c r="I11" s="32" t="s">
        <v>45</v>
      </c>
    </row>
    <row r="12" ht="15.75" spans="1:9">
      <c r="A12" s="28" t="s">
        <v>46</v>
      </c>
      <c r="B12" s="28"/>
      <c r="C12" s="20" t="s">
        <v>7</v>
      </c>
      <c r="D12" s="23">
        <v>45574</v>
      </c>
      <c r="E12" s="21" t="s">
        <v>47</v>
      </c>
      <c r="I12" s="32" t="s">
        <v>48</v>
      </c>
    </row>
    <row r="13" ht="15.75" spans="1:9">
      <c r="A13" s="22" t="s">
        <v>49</v>
      </c>
      <c r="B13" s="22" t="s">
        <v>6</v>
      </c>
      <c r="C13" s="20"/>
      <c r="D13" s="23">
        <v>45574</v>
      </c>
      <c r="E13" s="21" t="s">
        <v>50</v>
      </c>
      <c r="I13" s="32"/>
    </row>
    <row r="14" ht="15.75" spans="1:9">
      <c r="A14" s="22" t="s">
        <v>51</v>
      </c>
      <c r="B14" s="22" t="s">
        <v>8</v>
      </c>
      <c r="C14" s="20"/>
      <c r="D14" s="23">
        <v>45574</v>
      </c>
      <c r="E14" s="21" t="s">
        <v>52</v>
      </c>
      <c r="I14" s="32" t="s">
        <v>53</v>
      </c>
    </row>
    <row r="15" ht="15.75" spans="1:9">
      <c r="A15" s="22" t="s">
        <v>54</v>
      </c>
      <c r="B15" s="22" t="s">
        <v>8</v>
      </c>
      <c r="C15" s="20"/>
      <c r="D15" s="23">
        <v>45574</v>
      </c>
      <c r="E15" s="25" t="s">
        <v>55</v>
      </c>
      <c r="I15" t="s">
        <v>56</v>
      </c>
    </row>
    <row r="16" ht="15.75" spans="1:9">
      <c r="A16" s="37" t="s">
        <v>57</v>
      </c>
      <c r="B16" s="26" t="s">
        <v>6</v>
      </c>
      <c r="C16" s="26" t="s">
        <v>6</v>
      </c>
      <c r="D16" s="20"/>
      <c r="E16" s="25" t="s">
        <v>58</v>
      </c>
      <c r="I16" s="32" t="s">
        <v>59</v>
      </c>
    </row>
    <row r="17" ht="15.75" spans="1:5">
      <c r="A17" s="37" t="s">
        <v>60</v>
      </c>
      <c r="B17" s="26" t="s">
        <v>6</v>
      </c>
      <c r="C17" s="26" t="s">
        <v>6</v>
      </c>
      <c r="D17" s="20"/>
      <c r="E17" s="25" t="s">
        <v>61</v>
      </c>
    </row>
    <row r="18" spans="1:4">
      <c r="A18" s="37" t="s">
        <v>62</v>
      </c>
      <c r="B18" s="26" t="s">
        <v>6</v>
      </c>
      <c r="C18" s="26" t="s">
        <v>6</v>
      </c>
      <c r="D18" s="20"/>
    </row>
    <row r="19" spans="1:4">
      <c r="A19" s="37" t="s">
        <v>63</v>
      </c>
      <c r="B19" s="26" t="s">
        <v>6</v>
      </c>
      <c r="C19" s="26" t="s">
        <v>6</v>
      </c>
      <c r="D19" s="20"/>
    </row>
    <row r="20" spans="1:4">
      <c r="A20" s="22" t="s">
        <v>64</v>
      </c>
      <c r="B20" s="22" t="s">
        <v>8</v>
      </c>
      <c r="C20" s="20"/>
      <c r="D20" s="23">
        <v>45574</v>
      </c>
    </row>
    <row r="21" spans="1:4">
      <c r="A21" s="22" t="s">
        <v>65</v>
      </c>
      <c r="B21" s="22" t="s">
        <v>8</v>
      </c>
      <c r="C21" s="20"/>
      <c r="D21" s="23">
        <v>45574</v>
      </c>
    </row>
    <row r="22" spans="1:4">
      <c r="A22" s="22" t="s">
        <v>66</v>
      </c>
      <c r="B22" s="22" t="s">
        <v>6</v>
      </c>
      <c r="C22" s="20"/>
      <c r="D22" s="23">
        <v>45574</v>
      </c>
    </row>
    <row r="23" spans="1:4">
      <c r="A23" s="22" t="s">
        <v>67</v>
      </c>
      <c r="B23" s="22" t="s">
        <v>6</v>
      </c>
      <c r="C23" s="20"/>
      <c r="D23" s="23">
        <v>45574</v>
      </c>
    </row>
    <row r="24" spans="1:4">
      <c r="A24" s="22" t="s">
        <v>68</v>
      </c>
      <c r="B24" s="22" t="s">
        <v>8</v>
      </c>
      <c r="C24" s="20"/>
      <c r="D24" s="23">
        <v>45574</v>
      </c>
    </row>
    <row r="25" spans="1:4">
      <c r="A25" s="22" t="s">
        <v>69</v>
      </c>
      <c r="B25" s="22" t="s">
        <v>8</v>
      </c>
      <c r="C25" s="20"/>
      <c r="D25" s="23">
        <v>45574</v>
      </c>
    </row>
    <row r="26" spans="1:4">
      <c r="A26" s="22" t="s">
        <v>70</v>
      </c>
      <c r="B26" s="22" t="s">
        <v>6</v>
      </c>
      <c r="C26" s="20"/>
      <c r="D26" s="20"/>
    </row>
    <row r="27" spans="1:4">
      <c r="A27" s="22" t="s">
        <v>71</v>
      </c>
      <c r="B27" s="22" t="s">
        <v>6</v>
      </c>
      <c r="C27" s="20"/>
      <c r="D27" s="20"/>
    </row>
    <row r="28" spans="1:4">
      <c r="A28" s="22" t="s">
        <v>72</v>
      </c>
      <c r="B28" s="22" t="s">
        <v>6</v>
      </c>
      <c r="C28" s="20"/>
      <c r="D28" s="20"/>
    </row>
    <row r="29" spans="1:4">
      <c r="A29" s="22" t="s">
        <v>73</v>
      </c>
      <c r="B29" s="22" t="s">
        <v>6</v>
      </c>
      <c r="C29" s="20"/>
      <c r="D29" s="20"/>
    </row>
    <row r="30" spans="1:4">
      <c r="A30" s="22" t="s">
        <v>74</v>
      </c>
      <c r="B30" s="22" t="s">
        <v>7</v>
      </c>
      <c r="C30" s="20"/>
      <c r="D30" s="20"/>
    </row>
    <row r="31" spans="1:4">
      <c r="A31" s="22" t="s">
        <v>75</v>
      </c>
      <c r="B31" s="22" t="s">
        <v>7</v>
      </c>
      <c r="C31" s="20"/>
      <c r="D31" s="20"/>
    </row>
    <row r="32" spans="1:4">
      <c r="A32" s="22" t="s">
        <v>76</v>
      </c>
      <c r="B32" s="22" t="s">
        <v>6</v>
      </c>
      <c r="C32" s="20"/>
      <c r="D32" s="20"/>
    </row>
    <row r="33" spans="1:4">
      <c r="A33" s="22" t="s">
        <v>77</v>
      </c>
      <c r="B33" s="22" t="s">
        <v>6</v>
      </c>
      <c r="C33" s="20"/>
      <c r="D33" s="20"/>
    </row>
    <row r="34" spans="1:4">
      <c r="A34" s="22" t="s">
        <v>78</v>
      </c>
      <c r="B34" s="22" t="s">
        <v>7</v>
      </c>
      <c r="C34" s="20"/>
      <c r="D34" s="20"/>
    </row>
    <row r="35" spans="1:4">
      <c r="A35" s="22" t="s">
        <v>79</v>
      </c>
      <c r="B35" s="22" t="s">
        <v>7</v>
      </c>
      <c r="C35" s="20"/>
      <c r="D35" s="20"/>
    </row>
    <row r="36" spans="1:4">
      <c r="A36" s="22" t="s">
        <v>80</v>
      </c>
      <c r="B36" s="22" t="s">
        <v>7</v>
      </c>
      <c r="C36" s="20"/>
      <c r="D36" s="20"/>
    </row>
    <row r="37" spans="1:4">
      <c r="A37" s="22" t="s">
        <v>81</v>
      </c>
      <c r="B37" s="22" t="s">
        <v>6</v>
      </c>
      <c r="C37" s="20"/>
      <c r="D37" s="20"/>
    </row>
    <row r="38" ht="30" spans="1:4">
      <c r="A38" s="27" t="s">
        <v>82</v>
      </c>
      <c r="B38" s="27" t="s">
        <v>8</v>
      </c>
      <c r="C38" s="20" t="s">
        <v>83</v>
      </c>
      <c r="D38" s="20"/>
    </row>
    <row r="39" ht="30" spans="1:4">
      <c r="A39" s="27" t="s">
        <v>84</v>
      </c>
      <c r="B39" s="27" t="s">
        <v>8</v>
      </c>
      <c r="C39" s="20"/>
      <c r="D39" s="20"/>
    </row>
    <row r="40" customFormat="1" ht="30" spans="1:4">
      <c r="A40" s="27" t="s">
        <v>85</v>
      </c>
      <c r="B40" s="27" t="s">
        <v>8</v>
      </c>
      <c r="C40" s="20" t="s">
        <v>83</v>
      </c>
      <c r="D40" s="20"/>
    </row>
    <row r="41" customFormat="1" ht="30" spans="1:4">
      <c r="A41" s="27" t="s">
        <v>86</v>
      </c>
      <c r="B41" s="27" t="s">
        <v>8</v>
      </c>
      <c r="C41" s="20"/>
      <c r="D41" s="20"/>
    </row>
    <row r="42" spans="1:4">
      <c r="A42" s="28" t="s">
        <v>87</v>
      </c>
      <c r="B42" s="22" t="s">
        <v>7</v>
      </c>
      <c r="C42" s="20"/>
      <c r="D42" s="20"/>
    </row>
    <row r="43" spans="1:4">
      <c r="A43" s="22" t="s">
        <v>88</v>
      </c>
      <c r="B43" s="22" t="s">
        <v>7</v>
      </c>
      <c r="C43" s="20"/>
      <c r="D43" s="20"/>
    </row>
    <row r="44" spans="1:4">
      <c r="A44" s="22" t="s">
        <v>89</v>
      </c>
      <c r="B44" s="22" t="s">
        <v>7</v>
      </c>
      <c r="C44" s="20"/>
      <c r="D44" s="20"/>
    </row>
    <row r="45" spans="1:4">
      <c r="A45" s="22" t="s">
        <v>90</v>
      </c>
      <c r="B45" s="22" t="s">
        <v>7</v>
      </c>
      <c r="C45" s="20"/>
      <c r="D45" s="20"/>
    </row>
    <row r="46" spans="1:4">
      <c r="A46" s="22" t="s">
        <v>91</v>
      </c>
      <c r="B46" s="22" t="s">
        <v>7</v>
      </c>
      <c r="C46" s="20"/>
      <c r="D46" s="20"/>
    </row>
    <row r="47" spans="1:4">
      <c r="A47" s="22" t="s">
        <v>92</v>
      </c>
      <c r="B47" s="22" t="s">
        <v>7</v>
      </c>
      <c r="C47" s="20"/>
      <c r="D47" s="20"/>
    </row>
    <row r="48" spans="1:4">
      <c r="A48" s="22" t="s">
        <v>93</v>
      </c>
      <c r="B48" s="22" t="s">
        <v>7</v>
      </c>
      <c r="C48" s="20"/>
      <c r="D48" s="20"/>
    </row>
    <row r="49" spans="1:4">
      <c r="A49" s="22" t="s">
        <v>94</v>
      </c>
      <c r="B49" s="22" t="s">
        <v>7</v>
      </c>
      <c r="C49" s="20"/>
      <c r="D49" s="20"/>
    </row>
    <row r="50" ht="15.75" spans="1:4">
      <c r="A50" s="29" t="s">
        <v>95</v>
      </c>
      <c r="B50" s="15" t="s">
        <v>6</v>
      </c>
      <c r="C50" s="20"/>
      <c r="D50" s="23">
        <v>45574</v>
      </c>
    </row>
    <row r="51" ht="15.75" spans="1:4">
      <c r="A51" s="29" t="s">
        <v>96</v>
      </c>
      <c r="B51" s="15" t="s">
        <v>6</v>
      </c>
      <c r="C51" s="20"/>
      <c r="D51" s="23">
        <v>45574</v>
      </c>
    </row>
    <row r="52" ht="15.75" spans="1:4">
      <c r="A52" s="29" t="s">
        <v>97</v>
      </c>
      <c r="B52" s="18" t="s">
        <v>7</v>
      </c>
      <c r="C52" s="20"/>
      <c r="D52" s="23">
        <v>45574</v>
      </c>
    </row>
    <row r="53" ht="15.75" spans="1:4">
      <c r="A53" s="29" t="s">
        <v>98</v>
      </c>
      <c r="B53" s="18" t="s">
        <v>8</v>
      </c>
      <c r="C53" s="20"/>
      <c r="D53" s="23"/>
    </row>
    <row r="54" ht="15.75" spans="1:4">
      <c r="A54" s="29" t="s">
        <v>99</v>
      </c>
      <c r="B54" s="18" t="s">
        <v>7</v>
      </c>
      <c r="C54" s="20"/>
      <c r="D54" s="23">
        <v>45574</v>
      </c>
    </row>
    <row r="55" ht="15.75" spans="1:4">
      <c r="A55" s="29" t="s">
        <v>100</v>
      </c>
      <c r="B55" s="18" t="s">
        <v>8</v>
      </c>
      <c r="C55" s="20"/>
      <c r="D55" s="23"/>
    </row>
    <row r="56" ht="15.75" spans="1:4">
      <c r="A56" s="29" t="s">
        <v>101</v>
      </c>
      <c r="B56" s="18" t="s">
        <v>7</v>
      </c>
      <c r="C56" s="20"/>
      <c r="D56" s="23">
        <v>45574</v>
      </c>
    </row>
    <row r="57" ht="15.75" spans="1:4">
      <c r="A57" s="29" t="s">
        <v>102</v>
      </c>
      <c r="B57" s="18" t="s">
        <v>7</v>
      </c>
      <c r="C57" s="20"/>
      <c r="D57" s="23">
        <v>45574</v>
      </c>
    </row>
    <row r="58" ht="15.75" spans="1:4">
      <c r="A58" s="29" t="s">
        <v>103</v>
      </c>
      <c r="B58" s="15" t="s">
        <v>7</v>
      </c>
      <c r="C58" s="20"/>
      <c r="D58" s="23">
        <v>45574</v>
      </c>
    </row>
    <row r="59" ht="15.75" spans="1:8">
      <c r="A59" s="29" t="s">
        <v>104</v>
      </c>
      <c r="B59" s="18" t="s">
        <v>7</v>
      </c>
      <c r="C59" s="15" t="s">
        <v>6</v>
      </c>
      <c r="D59" s="20"/>
      <c r="H59" s="30"/>
    </row>
    <row r="60" ht="15.75" spans="1:9">
      <c r="A60" s="29" t="s">
        <v>105</v>
      </c>
      <c r="B60" s="15" t="s">
        <v>6</v>
      </c>
      <c r="C60" s="20" t="s">
        <v>106</v>
      </c>
      <c r="D60" s="20"/>
      <c r="H60" s="30"/>
      <c r="I60" s="30"/>
    </row>
    <row r="61" ht="15.75" spans="1:9">
      <c r="A61" s="29" t="s">
        <v>107</v>
      </c>
      <c r="B61" s="15" t="s">
        <v>6</v>
      </c>
      <c r="C61" s="20"/>
      <c r="D61" s="20"/>
      <c r="H61" s="30"/>
      <c r="I61" s="30"/>
    </row>
    <row r="62" ht="15.75" spans="1:9">
      <c r="A62" s="29" t="s">
        <v>108</v>
      </c>
      <c r="B62" s="15" t="s">
        <v>6</v>
      </c>
      <c r="C62" s="20"/>
      <c r="D62" s="20"/>
      <c r="H62" s="30"/>
      <c r="I62" s="30"/>
    </row>
    <row r="63" ht="15.75" spans="1:9">
      <c r="A63" s="29" t="s">
        <v>109</v>
      </c>
      <c r="B63" s="15" t="s">
        <v>6</v>
      </c>
      <c r="C63" s="20"/>
      <c r="D63" s="20"/>
      <c r="H63" s="30"/>
      <c r="I63" s="30"/>
    </row>
    <row r="64" ht="15.75" spans="1:9">
      <c r="A64" s="29" t="s">
        <v>110</v>
      </c>
      <c r="B64" s="15" t="s">
        <v>6</v>
      </c>
      <c r="C64" s="20"/>
      <c r="D64" s="20"/>
      <c r="H64" s="30"/>
      <c r="I64" s="30"/>
    </row>
    <row r="65" ht="15.75" spans="1:9">
      <c r="A65" s="29" t="s">
        <v>111</v>
      </c>
      <c r="B65" s="15" t="s">
        <v>6</v>
      </c>
      <c r="C65" s="20"/>
      <c r="D65" s="20"/>
      <c r="H65" s="30"/>
      <c r="I65" s="30"/>
    </row>
    <row r="66" ht="15.75" spans="1:8">
      <c r="A66" s="29" t="s">
        <v>112</v>
      </c>
      <c r="B66" s="15" t="s">
        <v>6</v>
      </c>
      <c r="C66" s="20"/>
      <c r="D66" s="20"/>
      <c r="H66" s="30"/>
    </row>
    <row r="67" ht="15.75" spans="1:8">
      <c r="A67" s="29" t="s">
        <v>113</v>
      </c>
      <c r="B67" s="15" t="s">
        <v>6</v>
      </c>
      <c r="C67" s="20"/>
      <c r="D67" s="20"/>
      <c r="H67" s="30"/>
    </row>
    <row r="68" ht="15.75" spans="1:4">
      <c r="A68" s="29" t="s">
        <v>114</v>
      </c>
      <c r="B68" s="15" t="s">
        <v>7</v>
      </c>
      <c r="C68" s="20"/>
      <c r="D68" s="20"/>
    </row>
    <row r="69" ht="15.75" spans="1:4">
      <c r="A69" s="33" t="s">
        <v>115</v>
      </c>
      <c r="B69" s="15" t="s">
        <v>7</v>
      </c>
      <c r="C69" s="20"/>
      <c r="D69" s="20"/>
    </row>
    <row r="70" ht="15.75" spans="1:4">
      <c r="A70" s="33" t="s">
        <v>116</v>
      </c>
      <c r="B70" s="18"/>
      <c r="C70" s="15" t="s">
        <v>7</v>
      </c>
      <c r="D70" s="20"/>
    </row>
    <row r="71" ht="15.75" spans="1:4">
      <c r="A71" s="33" t="s">
        <v>117</v>
      </c>
      <c r="B71" s="18"/>
      <c r="C71" s="15" t="s">
        <v>7</v>
      </c>
      <c r="D71" s="20"/>
    </row>
    <row r="72" spans="1:4">
      <c r="A72" s="34" t="s">
        <v>118</v>
      </c>
      <c r="B72" s="15" t="s">
        <v>8</v>
      </c>
      <c r="C72" s="20"/>
      <c r="D72" s="20"/>
    </row>
    <row r="73" spans="1:4">
      <c r="A73" s="34" t="s">
        <v>119</v>
      </c>
      <c r="B73" s="15" t="s">
        <v>8</v>
      </c>
      <c r="C73" s="20"/>
      <c r="D73" s="20"/>
    </row>
    <row r="74" spans="1:4">
      <c r="A74" s="11" t="s">
        <v>120</v>
      </c>
      <c r="B74" s="12">
        <f>COUNTIF(B3:B73,"Simple")</f>
        <v>25</v>
      </c>
      <c r="C74" s="20"/>
      <c r="D74" s="20"/>
    </row>
    <row r="75" spans="1:4">
      <c r="A75" s="11" t="s">
        <v>121</v>
      </c>
      <c r="B75" s="12">
        <f>COUNTIF(B3:B73,"Medium")</f>
        <v>21</v>
      </c>
      <c r="C75" s="20"/>
      <c r="D75" s="20"/>
    </row>
    <row r="76" spans="1:4">
      <c r="A76" s="11" t="s">
        <v>122</v>
      </c>
      <c r="B76" s="12">
        <f>COUNTIF(B3:B73,"High")</f>
        <v>16</v>
      </c>
      <c r="C76" s="20"/>
      <c r="D76" s="20"/>
    </row>
  </sheetData>
  <autoFilter xmlns:etc="http://www.wps.cn/officeDocument/2017/etCustomData" ref="A1:I76" etc:filterBottomFollowUsedRange="0">
    <extLst/>
  </autoFilter>
  <dataValidations count="1">
    <dataValidation type="list" allowBlank="1" showInputMessage="1" showErrorMessage="1" sqref="B77:B79">
      <formula1>"Simple, Medium,High"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opLeftCell="A7" workbookViewId="0">
      <selection activeCell="C23" sqref="C23:C28"/>
    </sheetView>
  </sheetViews>
  <sheetFormatPr defaultColWidth="21.7428571428571" defaultRowHeight="15"/>
  <cols>
    <col min="1" max="16384" width="21.7428571428571" style="35"/>
  </cols>
  <sheetData>
    <row r="1" s="35" customFormat="1" spans="1:10">
      <c r="A1" s="30" t="s">
        <v>123</v>
      </c>
      <c r="B1" s="30" t="s">
        <v>124</v>
      </c>
      <c r="C1" s="30" t="s">
        <v>125</v>
      </c>
      <c r="D1" s="30" t="s">
        <v>126</v>
      </c>
      <c r="E1" s="30" t="s">
        <v>127</v>
      </c>
      <c r="F1" s="30" t="s">
        <v>128</v>
      </c>
      <c r="G1" s="30" t="s">
        <v>129</v>
      </c>
      <c r="H1" s="30" t="s">
        <v>130</v>
      </c>
      <c r="I1" s="30" t="s">
        <v>131</v>
      </c>
      <c r="J1" s="30" t="s">
        <v>132</v>
      </c>
    </row>
    <row r="2" s="35" customFormat="1" spans="1:10">
      <c r="A2" s="30" t="s">
        <v>133</v>
      </c>
      <c r="B2" s="30" t="s">
        <v>22</v>
      </c>
      <c r="C2" s="30" t="s">
        <v>134</v>
      </c>
      <c r="D2" s="30"/>
      <c r="E2" s="30" t="s">
        <v>134</v>
      </c>
      <c r="F2" s="30"/>
      <c r="G2" s="30" t="s">
        <v>135</v>
      </c>
      <c r="H2" s="30" t="s">
        <v>136</v>
      </c>
      <c r="I2" s="30" t="s">
        <v>137</v>
      </c>
      <c r="J2" s="30"/>
    </row>
    <row r="3" s="35" customFormat="1" spans="1:10">
      <c r="A3" s="30" t="s">
        <v>133</v>
      </c>
      <c r="B3" s="30" t="s">
        <v>25</v>
      </c>
      <c r="C3" s="30" t="s">
        <v>134</v>
      </c>
      <c r="D3" s="30" t="s">
        <v>137</v>
      </c>
      <c r="E3" s="30" t="s">
        <v>134</v>
      </c>
      <c r="F3" s="30"/>
      <c r="G3" s="30" t="s">
        <v>135</v>
      </c>
      <c r="H3" s="30"/>
      <c r="I3" s="30" t="s">
        <v>136</v>
      </c>
      <c r="J3" s="30"/>
    </row>
    <row r="4" s="35" customFormat="1" spans="1:10">
      <c r="A4" s="36" t="s">
        <v>133</v>
      </c>
      <c r="B4" s="36" t="s">
        <v>138</v>
      </c>
      <c r="C4" s="36" t="s">
        <v>139</v>
      </c>
      <c r="D4" s="36"/>
      <c r="E4" s="36" t="s">
        <v>140</v>
      </c>
      <c r="F4" s="36"/>
      <c r="G4" s="36" t="s">
        <v>135</v>
      </c>
      <c r="H4" s="36"/>
      <c r="I4" s="36"/>
      <c r="J4" s="30"/>
    </row>
    <row r="5" s="35" customFormat="1" spans="1:10">
      <c r="A5" s="30" t="s">
        <v>133</v>
      </c>
      <c r="B5" s="30" t="s">
        <v>141</v>
      </c>
      <c r="C5" s="30" t="s">
        <v>142</v>
      </c>
      <c r="D5" s="30" t="s">
        <v>137</v>
      </c>
      <c r="E5" s="30" t="s">
        <v>143</v>
      </c>
      <c r="F5" s="30" t="s">
        <v>144</v>
      </c>
      <c r="G5" s="30" t="s">
        <v>135</v>
      </c>
      <c r="H5" s="30" t="s">
        <v>136</v>
      </c>
      <c r="I5" s="30" t="s">
        <v>136</v>
      </c>
      <c r="J5" s="30"/>
    </row>
    <row r="6" s="35" customFormat="1" spans="1:10">
      <c r="A6" s="30" t="s">
        <v>133</v>
      </c>
      <c r="B6" s="30" t="s">
        <v>31</v>
      </c>
      <c r="C6" s="30" t="s">
        <v>142</v>
      </c>
      <c r="D6" s="30" t="s">
        <v>137</v>
      </c>
      <c r="E6" s="30" t="s">
        <v>143</v>
      </c>
      <c r="F6" s="30" t="s">
        <v>144</v>
      </c>
      <c r="G6" s="30" t="s">
        <v>135</v>
      </c>
      <c r="H6" s="30" t="s">
        <v>136</v>
      </c>
      <c r="I6" s="30" t="s">
        <v>136</v>
      </c>
      <c r="J6" s="30"/>
    </row>
    <row r="7" s="35" customFormat="1" spans="1:10">
      <c r="A7" s="30" t="s">
        <v>133</v>
      </c>
      <c r="B7" s="30" t="s">
        <v>145</v>
      </c>
      <c r="C7" s="30" t="s">
        <v>146</v>
      </c>
      <c r="D7" s="30" t="s">
        <v>137</v>
      </c>
      <c r="E7" s="30" t="s">
        <v>143</v>
      </c>
      <c r="F7" s="30" t="s">
        <v>144</v>
      </c>
      <c r="G7" s="30" t="s">
        <v>135</v>
      </c>
      <c r="H7" s="30" t="s">
        <v>136</v>
      </c>
      <c r="I7" s="30" t="s">
        <v>136</v>
      </c>
      <c r="J7" s="30"/>
    </row>
    <row r="8" s="35" customFormat="1" spans="1:10">
      <c r="A8" s="30" t="s">
        <v>133</v>
      </c>
      <c r="B8" s="30" t="s">
        <v>147</v>
      </c>
      <c r="C8" s="30" t="s">
        <v>146</v>
      </c>
      <c r="D8" s="30" t="s">
        <v>137</v>
      </c>
      <c r="E8" s="30" t="s">
        <v>143</v>
      </c>
      <c r="F8" s="30" t="s">
        <v>144</v>
      </c>
      <c r="G8" s="30" t="s">
        <v>135</v>
      </c>
      <c r="H8" s="30" t="s">
        <v>136</v>
      </c>
      <c r="I8" s="30" t="s">
        <v>136</v>
      </c>
      <c r="J8" s="30"/>
    </row>
    <row r="9" s="35" customFormat="1" spans="1:10">
      <c r="A9" s="30" t="s">
        <v>133</v>
      </c>
      <c r="B9" s="30" t="s">
        <v>148</v>
      </c>
      <c r="C9" s="30" t="s">
        <v>146</v>
      </c>
      <c r="D9" s="30" t="s">
        <v>137</v>
      </c>
      <c r="E9" s="30" t="s">
        <v>143</v>
      </c>
      <c r="F9" s="30" t="s">
        <v>144</v>
      </c>
      <c r="G9" s="30" t="s">
        <v>135</v>
      </c>
      <c r="H9" s="30" t="s">
        <v>136</v>
      </c>
      <c r="I9" s="30" t="s">
        <v>136</v>
      </c>
      <c r="J9" s="30"/>
    </row>
    <row r="10" s="35" customFormat="1" spans="1:10">
      <c r="A10" s="30" t="s">
        <v>133</v>
      </c>
      <c r="B10" s="30" t="s">
        <v>149</v>
      </c>
      <c r="C10" s="30" t="s">
        <v>146</v>
      </c>
      <c r="D10" s="30" t="s">
        <v>137</v>
      </c>
      <c r="E10" s="30" t="s">
        <v>143</v>
      </c>
      <c r="F10" s="30" t="s">
        <v>144</v>
      </c>
      <c r="G10" s="30" t="s">
        <v>135</v>
      </c>
      <c r="H10" s="30"/>
      <c r="I10" s="30"/>
      <c r="J10" s="30" t="s">
        <v>150</v>
      </c>
    </row>
    <row r="11" s="35" customFormat="1" spans="1:10">
      <c r="A11" s="30" t="s">
        <v>133</v>
      </c>
      <c r="B11" s="30" t="s">
        <v>151</v>
      </c>
      <c r="C11" s="30" t="s">
        <v>142</v>
      </c>
      <c r="D11" s="30" t="s">
        <v>137</v>
      </c>
      <c r="E11" s="30" t="s">
        <v>143</v>
      </c>
      <c r="F11" s="30" t="s">
        <v>144</v>
      </c>
      <c r="G11" s="30" t="s">
        <v>135</v>
      </c>
      <c r="H11" s="30"/>
      <c r="I11" s="30"/>
      <c r="J11" s="30" t="s">
        <v>150</v>
      </c>
    </row>
    <row r="12" s="35" customFormat="1" spans="1:10">
      <c r="A12" s="30" t="s">
        <v>133</v>
      </c>
      <c r="B12" s="30" t="s">
        <v>152</v>
      </c>
      <c r="C12" s="30" t="s">
        <v>146</v>
      </c>
      <c r="D12" s="30" t="s">
        <v>137</v>
      </c>
      <c r="E12" s="30" t="s">
        <v>143</v>
      </c>
      <c r="F12" s="30" t="s">
        <v>144</v>
      </c>
      <c r="G12" s="30" t="s">
        <v>135</v>
      </c>
      <c r="H12" s="30"/>
      <c r="I12" s="30"/>
      <c r="J12" s="30" t="s">
        <v>150</v>
      </c>
    </row>
    <row r="13" s="35" customFormat="1" spans="1:10">
      <c r="A13" s="30" t="s">
        <v>153</v>
      </c>
      <c r="B13" s="30" t="s">
        <v>41</v>
      </c>
      <c r="C13" s="30" t="s">
        <v>41</v>
      </c>
      <c r="D13" s="30"/>
      <c r="E13" s="30" t="s">
        <v>140</v>
      </c>
      <c r="F13" s="30"/>
      <c r="G13" s="30" t="s">
        <v>135</v>
      </c>
      <c r="H13" s="30" t="s">
        <v>136</v>
      </c>
      <c r="I13" s="30" t="s">
        <v>136</v>
      </c>
      <c r="J13" s="30"/>
    </row>
    <row r="14" s="35" customFormat="1" spans="1:10">
      <c r="A14" s="30" t="s">
        <v>153</v>
      </c>
      <c r="B14" s="30" t="s">
        <v>154</v>
      </c>
      <c r="C14" s="30" t="s">
        <v>155</v>
      </c>
      <c r="D14" s="30"/>
      <c r="E14" s="30" t="s">
        <v>140</v>
      </c>
      <c r="F14" s="30"/>
      <c r="G14" s="30" t="s">
        <v>135</v>
      </c>
      <c r="H14" s="30" t="s">
        <v>136</v>
      </c>
      <c r="I14" s="30" t="s">
        <v>136</v>
      </c>
      <c r="J14" s="30"/>
    </row>
    <row r="15" s="35" customFormat="1" spans="1:10">
      <c r="A15" s="30" t="s">
        <v>153</v>
      </c>
      <c r="B15" s="30" t="s">
        <v>154</v>
      </c>
      <c r="C15" s="30" t="s">
        <v>156</v>
      </c>
      <c r="D15" s="30"/>
      <c r="E15" s="30" t="s">
        <v>157</v>
      </c>
      <c r="F15" s="30"/>
      <c r="G15" s="30" t="s">
        <v>135</v>
      </c>
      <c r="H15" s="30" t="s">
        <v>136</v>
      </c>
      <c r="I15" s="30" t="s">
        <v>136</v>
      </c>
      <c r="J15" s="30"/>
    </row>
    <row r="16" s="35" customFormat="1" spans="1:10">
      <c r="A16" s="30" t="s">
        <v>153</v>
      </c>
      <c r="B16" s="30" t="s">
        <v>154</v>
      </c>
      <c r="C16" s="30" t="s">
        <v>158</v>
      </c>
      <c r="D16" s="30"/>
      <c r="E16" s="30" t="s">
        <v>140</v>
      </c>
      <c r="F16" s="30"/>
      <c r="G16" s="30" t="s">
        <v>135</v>
      </c>
      <c r="H16" s="30"/>
      <c r="I16" s="30"/>
      <c r="J16" s="30"/>
    </row>
    <row r="17" s="35" customFormat="1" spans="1:10">
      <c r="A17" s="30" t="s">
        <v>153</v>
      </c>
      <c r="B17" s="30" t="s">
        <v>154</v>
      </c>
      <c r="C17" s="30" t="s">
        <v>159</v>
      </c>
      <c r="D17" s="30"/>
      <c r="E17" s="30" t="s">
        <v>140</v>
      </c>
      <c r="F17" s="30"/>
      <c r="G17" s="30" t="s">
        <v>135</v>
      </c>
      <c r="H17" s="30"/>
      <c r="I17" s="30"/>
      <c r="J17" s="30"/>
    </row>
    <row r="18" s="35" customFormat="1" spans="1:10">
      <c r="A18" s="30" t="s">
        <v>153</v>
      </c>
      <c r="B18" s="30" t="s">
        <v>160</v>
      </c>
      <c r="C18" s="30" t="s">
        <v>161</v>
      </c>
      <c r="D18" s="30"/>
      <c r="E18" s="30" t="s">
        <v>162</v>
      </c>
      <c r="F18" s="30"/>
      <c r="G18" s="30" t="s">
        <v>135</v>
      </c>
      <c r="H18" s="30"/>
      <c r="I18" s="30"/>
      <c r="J18" s="30"/>
    </row>
    <row r="19" s="35" customFormat="1" spans="1:10">
      <c r="A19" s="30" t="s">
        <v>153</v>
      </c>
      <c r="B19" s="30" t="s">
        <v>160</v>
      </c>
      <c r="C19" s="30" t="s">
        <v>155</v>
      </c>
      <c r="D19" s="30"/>
      <c r="E19" s="30" t="s">
        <v>140</v>
      </c>
      <c r="F19" s="30"/>
      <c r="G19" s="30" t="s">
        <v>135</v>
      </c>
      <c r="H19" s="30"/>
      <c r="I19" s="30"/>
      <c r="J19" s="30"/>
    </row>
    <row r="20" s="35" customFormat="1" spans="1:10">
      <c r="A20" s="30" t="s">
        <v>153</v>
      </c>
      <c r="B20" s="30" t="s">
        <v>160</v>
      </c>
      <c r="C20" s="30" t="s">
        <v>163</v>
      </c>
      <c r="D20" s="30"/>
      <c r="E20" s="30" t="s">
        <v>140</v>
      </c>
      <c r="F20" s="30"/>
      <c r="G20" s="30" t="s">
        <v>135</v>
      </c>
      <c r="H20" s="30"/>
      <c r="I20" s="30"/>
      <c r="J20" s="30"/>
    </row>
    <row r="21" s="35" customFormat="1" spans="1:10">
      <c r="A21" s="30" t="s">
        <v>153</v>
      </c>
      <c r="B21" s="30" t="s">
        <v>160</v>
      </c>
      <c r="C21" s="30" t="s">
        <v>164</v>
      </c>
      <c r="D21" s="30"/>
      <c r="E21" s="30" t="s">
        <v>140</v>
      </c>
      <c r="F21" s="30"/>
      <c r="G21" s="30" t="s">
        <v>135</v>
      </c>
      <c r="H21" s="30"/>
      <c r="I21" s="30"/>
      <c r="J21" s="30"/>
    </row>
    <row r="22" s="35" customFormat="1" spans="1:10">
      <c r="A22" s="30" t="s">
        <v>153</v>
      </c>
      <c r="B22" s="30" t="s">
        <v>165</v>
      </c>
      <c r="C22" s="30" t="s">
        <v>166</v>
      </c>
      <c r="D22" s="30" t="s">
        <v>167</v>
      </c>
      <c r="E22" s="30" t="s">
        <v>162</v>
      </c>
      <c r="F22" s="30"/>
      <c r="G22" s="30" t="s">
        <v>135</v>
      </c>
      <c r="H22" s="30"/>
      <c r="I22" s="30"/>
      <c r="J22" s="30" t="s">
        <v>168</v>
      </c>
    </row>
    <row r="23" s="35" customFormat="1" spans="1:10">
      <c r="A23" s="30" t="s">
        <v>153</v>
      </c>
      <c r="B23" s="30" t="s">
        <v>169</v>
      </c>
      <c r="C23" s="30" t="s">
        <v>155</v>
      </c>
      <c r="D23" s="30"/>
      <c r="E23" s="30" t="s">
        <v>140</v>
      </c>
      <c r="F23" s="30"/>
      <c r="G23" s="30" t="s">
        <v>135</v>
      </c>
      <c r="H23" s="30"/>
      <c r="I23" s="30"/>
      <c r="J23" s="30"/>
    </row>
    <row r="24" s="35" customFormat="1" spans="1:10">
      <c r="A24" s="30" t="s">
        <v>153</v>
      </c>
      <c r="B24" s="30" t="s">
        <v>169</v>
      </c>
      <c r="C24" s="30" t="s">
        <v>163</v>
      </c>
      <c r="D24" s="30"/>
      <c r="E24" s="30" t="s">
        <v>140</v>
      </c>
      <c r="F24" s="30"/>
      <c r="G24" s="30" t="s">
        <v>135</v>
      </c>
      <c r="H24" s="30"/>
      <c r="I24" s="30"/>
      <c r="J24" s="30"/>
    </row>
    <row r="25" s="35" customFormat="1" spans="1:10">
      <c r="A25" s="30" t="s">
        <v>153</v>
      </c>
      <c r="B25" s="30" t="s">
        <v>169</v>
      </c>
      <c r="C25" s="30" t="s">
        <v>170</v>
      </c>
      <c r="D25" s="30"/>
      <c r="E25" s="30" t="s">
        <v>140</v>
      </c>
      <c r="F25" s="30"/>
      <c r="G25" s="30" t="s">
        <v>135</v>
      </c>
      <c r="H25" s="30"/>
      <c r="I25" s="30"/>
      <c r="J25" s="30"/>
    </row>
    <row r="26" s="35" customFormat="1" spans="1:10">
      <c r="A26" s="30" t="s">
        <v>153</v>
      </c>
      <c r="B26" s="30" t="s">
        <v>169</v>
      </c>
      <c r="C26" s="30" t="s">
        <v>171</v>
      </c>
      <c r="D26" s="30"/>
      <c r="E26" s="30" t="s">
        <v>140</v>
      </c>
      <c r="F26" s="30"/>
      <c r="G26" s="30" t="s">
        <v>135</v>
      </c>
      <c r="H26" s="30"/>
      <c r="I26" s="30"/>
      <c r="J26" s="30"/>
    </row>
    <row r="27" s="35" customFormat="1" spans="1:10">
      <c r="A27" s="30" t="s">
        <v>153</v>
      </c>
      <c r="B27" s="30" t="s">
        <v>169</v>
      </c>
      <c r="C27" s="30" t="s">
        <v>172</v>
      </c>
      <c r="D27" s="30"/>
      <c r="E27" s="30" t="s">
        <v>140</v>
      </c>
      <c r="F27" s="30"/>
      <c r="G27" s="30" t="s">
        <v>135</v>
      </c>
      <c r="H27" s="30"/>
      <c r="I27" s="30"/>
      <c r="J27" s="30"/>
    </row>
    <row r="28" s="35" customFormat="1" spans="1:10">
      <c r="A28" s="30" t="s">
        <v>153</v>
      </c>
      <c r="B28" s="30" t="s">
        <v>169</v>
      </c>
      <c r="C28" s="30" t="s">
        <v>173</v>
      </c>
      <c r="D28" s="30"/>
      <c r="E28" s="30" t="s">
        <v>140</v>
      </c>
      <c r="F28" s="30"/>
      <c r="G28" s="30" t="s">
        <v>135</v>
      </c>
      <c r="H28" s="30"/>
      <c r="I28" s="30"/>
      <c r="J28" s="30"/>
    </row>
    <row r="29" s="35" customFormat="1" spans="1:10">
      <c r="A29" s="30" t="s">
        <v>153</v>
      </c>
      <c r="B29" s="30" t="s">
        <v>174</v>
      </c>
      <c r="C29" s="30" t="s">
        <v>156</v>
      </c>
      <c r="D29" s="30"/>
      <c r="E29" s="30" t="s">
        <v>157</v>
      </c>
      <c r="F29" s="30"/>
      <c r="G29" s="30" t="s">
        <v>135</v>
      </c>
      <c r="H29" s="30"/>
      <c r="I29" s="30"/>
      <c r="J29" s="30"/>
    </row>
    <row r="30" s="35" customFormat="1" spans="1:10">
      <c r="A30" s="30" t="s">
        <v>153</v>
      </c>
      <c r="B30" s="30" t="s">
        <v>175</v>
      </c>
      <c r="C30" s="30" t="s">
        <v>176</v>
      </c>
      <c r="D30" s="30"/>
      <c r="E30" s="30" t="s">
        <v>175</v>
      </c>
      <c r="F30" s="30"/>
      <c r="G30" s="30" t="s">
        <v>135</v>
      </c>
      <c r="H30" s="30"/>
      <c r="I30" s="30"/>
      <c r="J30" s="30"/>
    </row>
    <row r="31" s="35" customFormat="1" spans="1:10">
      <c r="A31" s="30" t="s">
        <v>153</v>
      </c>
      <c r="B31" s="30" t="s">
        <v>177</v>
      </c>
      <c r="C31" s="30" t="s">
        <v>178</v>
      </c>
      <c r="D31" s="30"/>
      <c r="E31" s="30" t="s">
        <v>140</v>
      </c>
      <c r="F31" s="30"/>
      <c r="G31" s="30" t="s">
        <v>135</v>
      </c>
      <c r="H31" s="30"/>
      <c r="I31" s="30"/>
      <c r="J31" s="30" t="s">
        <v>179</v>
      </c>
    </row>
    <row r="32" s="35" customFormat="1" spans="1:10">
      <c r="A32" s="30" t="s">
        <v>153</v>
      </c>
      <c r="B32" s="30" t="s">
        <v>180</v>
      </c>
      <c r="C32" s="30"/>
      <c r="D32" s="30"/>
      <c r="E32" s="30"/>
      <c r="F32" s="30"/>
      <c r="G32" s="30" t="s">
        <v>135</v>
      </c>
      <c r="H32" s="30"/>
      <c r="I32" s="30"/>
      <c r="J32" s="30"/>
    </row>
    <row r="33" s="35" customFormat="1" spans="1:10">
      <c r="A33" s="30" t="s">
        <v>181</v>
      </c>
      <c r="B33" s="30" t="s">
        <v>182</v>
      </c>
      <c r="C33" s="30" t="s">
        <v>183</v>
      </c>
      <c r="D33" s="30"/>
      <c r="E33" s="30" t="s">
        <v>140</v>
      </c>
      <c r="F33" s="30"/>
      <c r="G33" s="30" t="s">
        <v>135</v>
      </c>
      <c r="H33" s="30"/>
      <c r="I33" s="30"/>
      <c r="J33" s="30"/>
    </row>
    <row r="34" s="35" customFormat="1" spans="1:10">
      <c r="A34" s="30" t="s">
        <v>181</v>
      </c>
      <c r="B34" s="30" t="s">
        <v>182</v>
      </c>
      <c r="C34" s="30" t="s">
        <v>184</v>
      </c>
      <c r="D34" s="30"/>
      <c r="E34" s="30" t="s">
        <v>140</v>
      </c>
      <c r="F34" s="30"/>
      <c r="G34" s="30" t="s">
        <v>135</v>
      </c>
      <c r="H34" s="30"/>
      <c r="I34" s="30"/>
      <c r="J34" s="30"/>
    </row>
    <row r="35" s="35" customFormat="1" spans="1:10">
      <c r="A35" s="30" t="s">
        <v>181</v>
      </c>
      <c r="B35" s="30" t="s">
        <v>182</v>
      </c>
      <c r="C35" s="30" t="s">
        <v>185</v>
      </c>
      <c r="D35" s="30"/>
      <c r="E35" s="30" t="s">
        <v>140</v>
      </c>
      <c r="F35" s="30"/>
      <c r="G35" s="30" t="s">
        <v>135</v>
      </c>
      <c r="H35" s="30"/>
      <c r="I35" s="30"/>
      <c r="J35" s="30"/>
    </row>
    <row r="36" s="35" customFormat="1" spans="1:10">
      <c r="A36" s="30" t="s">
        <v>181</v>
      </c>
      <c r="B36" s="30" t="s">
        <v>182</v>
      </c>
      <c r="C36" s="30" t="s">
        <v>186</v>
      </c>
      <c r="D36" s="30"/>
      <c r="E36" s="30" t="s">
        <v>140</v>
      </c>
      <c r="F36" s="30"/>
      <c r="G36" s="30" t="s">
        <v>135</v>
      </c>
      <c r="H36" s="30"/>
      <c r="I36" s="30"/>
      <c r="J36" s="30"/>
    </row>
    <row r="37" s="35" customFormat="1" spans="1:10">
      <c r="A37" s="30" t="s">
        <v>181</v>
      </c>
      <c r="B37" s="30" t="s">
        <v>182</v>
      </c>
      <c r="C37" s="30" t="s">
        <v>187</v>
      </c>
      <c r="D37" s="30"/>
      <c r="E37" s="30" t="s">
        <v>140</v>
      </c>
      <c r="F37" s="30"/>
      <c r="G37" s="30" t="s">
        <v>135</v>
      </c>
      <c r="H37" s="30"/>
      <c r="I37" s="30"/>
      <c r="J37" s="30"/>
    </row>
    <row r="38" s="35" customFormat="1" spans="1:10">
      <c r="A38" s="30" t="s">
        <v>61</v>
      </c>
      <c r="B38" s="30" t="s">
        <v>22</v>
      </c>
      <c r="C38" s="30" t="s">
        <v>134</v>
      </c>
      <c r="D38" s="30"/>
      <c r="E38" s="30" t="s">
        <v>134</v>
      </c>
      <c r="F38" s="30"/>
      <c r="G38" s="30" t="s">
        <v>135</v>
      </c>
      <c r="H38" s="30"/>
      <c r="I38" s="30"/>
      <c r="J38" s="30"/>
    </row>
    <row r="39" s="35" customFormat="1" spans="1:10">
      <c r="A39" s="30" t="s">
        <v>61</v>
      </c>
      <c r="B39" s="30" t="s">
        <v>188</v>
      </c>
      <c r="C39" s="30" t="s">
        <v>146</v>
      </c>
      <c r="D39" s="30" t="s">
        <v>137</v>
      </c>
      <c r="E39" s="30" t="s">
        <v>143</v>
      </c>
      <c r="F39" s="30" t="s">
        <v>144</v>
      </c>
      <c r="G39" s="30" t="s">
        <v>135</v>
      </c>
      <c r="H39" s="30"/>
      <c r="I39" s="30"/>
      <c r="J39" s="30"/>
    </row>
    <row r="40" s="35" customFormat="1" spans="1:10">
      <c r="A40" s="30" t="s">
        <v>61</v>
      </c>
      <c r="B40" s="30" t="s">
        <v>189</v>
      </c>
      <c r="C40" s="30" t="s">
        <v>190</v>
      </c>
      <c r="D40" s="30" t="s">
        <v>137</v>
      </c>
      <c r="E40" s="30" t="s">
        <v>143</v>
      </c>
      <c r="F40" s="30" t="s">
        <v>144</v>
      </c>
      <c r="G40" s="30" t="s">
        <v>135</v>
      </c>
      <c r="H40" s="30"/>
      <c r="I40" s="30"/>
      <c r="J40" s="30"/>
    </row>
    <row r="41" s="35" customFormat="1" spans="1:10">
      <c r="A41" s="30" t="s">
        <v>61</v>
      </c>
      <c r="B41" s="30" t="s">
        <v>191</v>
      </c>
      <c r="C41" s="30" t="s">
        <v>192</v>
      </c>
      <c r="D41" s="30"/>
      <c r="E41" s="30" t="s">
        <v>140</v>
      </c>
      <c r="F41" s="30"/>
      <c r="G41" s="30" t="s">
        <v>135</v>
      </c>
      <c r="H41" s="30"/>
      <c r="I41" s="30"/>
      <c r="J41" s="30"/>
    </row>
    <row r="42" s="35" customFormat="1" spans="1:10">
      <c r="A42" s="30" t="s">
        <v>193</v>
      </c>
      <c r="B42" s="30" t="s">
        <v>194</v>
      </c>
      <c r="C42" s="30"/>
      <c r="D42" s="30"/>
      <c r="E42" s="30"/>
      <c r="F42" s="30"/>
      <c r="G42" s="30"/>
      <c r="H42" s="30"/>
      <c r="I42" s="30"/>
      <c r="J42" s="30" t="s">
        <v>179</v>
      </c>
    </row>
    <row r="43" s="35" customFormat="1" spans="1:10">
      <c r="A43" s="30" t="s">
        <v>153</v>
      </c>
      <c r="B43" s="30" t="s">
        <v>195</v>
      </c>
      <c r="C43" s="30" t="s">
        <v>196</v>
      </c>
      <c r="D43" s="30"/>
      <c r="E43" s="30" t="s">
        <v>140</v>
      </c>
      <c r="F43" s="30"/>
      <c r="G43" s="30"/>
      <c r="H43" s="30"/>
      <c r="I43" s="30"/>
      <c r="J43" s="30"/>
    </row>
    <row r="44" s="35" customFormat="1" spans="1:10">
      <c r="A44" s="30" t="s">
        <v>153</v>
      </c>
      <c r="B44" s="30" t="s">
        <v>197</v>
      </c>
      <c r="C44" s="30" t="s">
        <v>156</v>
      </c>
      <c r="D44" s="30"/>
      <c r="E44" s="30"/>
      <c r="F44" s="30"/>
      <c r="G44" s="30"/>
      <c r="H44" s="30" t="s">
        <v>137</v>
      </c>
      <c r="I44" s="30"/>
      <c r="J44" s="30"/>
    </row>
    <row r="45" s="35" customFormat="1" spans="1:10">
      <c r="A45" s="30" t="s">
        <v>153</v>
      </c>
      <c r="B45" s="30" t="s">
        <v>198</v>
      </c>
      <c r="C45" s="30" t="s">
        <v>158</v>
      </c>
      <c r="D45" s="30"/>
      <c r="E45" s="30"/>
      <c r="F45" s="30"/>
      <c r="G45" s="30"/>
      <c r="H45" s="30"/>
      <c r="I45" s="30"/>
      <c r="J45" s="30"/>
    </row>
    <row r="46" s="35" customFormat="1" spans="1:10">
      <c r="A46" s="30" t="s">
        <v>153</v>
      </c>
      <c r="B46" s="30" t="s">
        <v>199</v>
      </c>
      <c r="C46" s="30" t="s">
        <v>200</v>
      </c>
      <c r="D46" s="30"/>
      <c r="E46" s="30" t="s">
        <v>140</v>
      </c>
      <c r="F46" s="30"/>
      <c r="G46" s="30"/>
      <c r="H46" s="30"/>
      <c r="I46" s="30"/>
      <c r="J46" s="30"/>
    </row>
    <row r="47" s="35" customFormat="1" spans="1:10">
      <c r="A47" s="30" t="s">
        <v>153</v>
      </c>
      <c r="B47" s="30" t="s">
        <v>201</v>
      </c>
      <c r="C47" s="30" t="s">
        <v>201</v>
      </c>
      <c r="D47" s="30"/>
      <c r="E47" s="30" t="s">
        <v>20</v>
      </c>
      <c r="F47" s="30"/>
      <c r="G47" s="30"/>
      <c r="H47" s="30"/>
      <c r="I47" s="30"/>
      <c r="J47" s="30"/>
    </row>
    <row r="48" s="35" customFormat="1" spans="1:10">
      <c r="A48" s="30" t="s">
        <v>153</v>
      </c>
      <c r="B48" s="30" t="s">
        <v>202</v>
      </c>
      <c r="C48" s="30"/>
      <c r="D48" s="30"/>
      <c r="E48" s="30"/>
      <c r="F48" s="30"/>
      <c r="G48" s="30"/>
      <c r="H48" s="30"/>
      <c r="I48" s="30"/>
      <c r="J48" s="30"/>
    </row>
    <row r="49" s="35" customFormat="1" spans="1:10">
      <c r="A49" s="30" t="s">
        <v>153</v>
      </c>
      <c r="B49" s="30" t="s">
        <v>203</v>
      </c>
      <c r="C49" s="30" t="s">
        <v>158</v>
      </c>
      <c r="D49" s="30"/>
      <c r="E49" s="30"/>
      <c r="F49" s="30"/>
      <c r="G49" s="30"/>
      <c r="H49" s="30"/>
      <c r="I49" s="30"/>
      <c r="J49" s="30"/>
    </row>
    <row r="50" s="35" customFormat="1" spans="1:10">
      <c r="A50" s="36" t="s">
        <v>153</v>
      </c>
      <c r="B50" s="36" t="s">
        <v>204</v>
      </c>
      <c r="C50" s="36"/>
      <c r="D50" s="36"/>
      <c r="E50" s="36"/>
      <c r="F50" s="36"/>
      <c r="G50" s="36"/>
      <c r="H50" s="36"/>
      <c r="I50" s="36"/>
      <c r="J50" s="36"/>
    </row>
    <row r="51" s="35" customFormat="1" spans="1:10">
      <c r="A51" s="36" t="s">
        <v>153</v>
      </c>
      <c r="B51" s="36" t="s">
        <v>205</v>
      </c>
      <c r="C51" s="36"/>
      <c r="D51" s="36"/>
      <c r="E51" s="36"/>
      <c r="F51" s="36"/>
      <c r="G51" s="36"/>
      <c r="H51" s="36"/>
      <c r="I51" s="36"/>
      <c r="J51" s="36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zoomScale="110" zoomScaleNormal="110" workbookViewId="0">
      <selection activeCell="A15" sqref="A15"/>
    </sheetView>
  </sheetViews>
  <sheetFormatPr defaultColWidth="8.88571428571429" defaultRowHeight="15"/>
  <cols>
    <col min="1" max="1" width="57.8857142857143" style="13" customWidth="1"/>
    <col min="2" max="2" width="18.247619047619" style="13" customWidth="1"/>
    <col min="3" max="4" width="10.2190476190476"/>
    <col min="9" max="9" width="39.2190476190476" customWidth="1"/>
  </cols>
  <sheetData>
    <row r="1" customFormat="1" spans="1:4">
      <c r="A1" s="1" t="s">
        <v>0</v>
      </c>
      <c r="B1" s="2" t="s">
        <v>19</v>
      </c>
      <c r="C1" s="20"/>
      <c r="D1" s="1" t="s">
        <v>20</v>
      </c>
    </row>
    <row r="2" customFormat="1" ht="15.75" spans="1:9">
      <c r="A2" s="3"/>
      <c r="B2" s="3" t="s">
        <v>21</v>
      </c>
      <c r="C2" s="20"/>
      <c r="D2" s="20"/>
      <c r="E2" s="21" t="s">
        <v>22</v>
      </c>
      <c r="I2" s="31" t="s">
        <v>23</v>
      </c>
    </row>
    <row r="3" customFormat="1" ht="15.75" spans="1:9">
      <c r="A3" s="22" t="s">
        <v>24</v>
      </c>
      <c r="B3" s="22" t="s">
        <v>8</v>
      </c>
      <c r="C3" s="20"/>
      <c r="D3" s="23">
        <v>45574</v>
      </c>
      <c r="E3" s="21" t="s">
        <v>25</v>
      </c>
      <c r="I3" s="31" t="s">
        <v>26</v>
      </c>
    </row>
    <row r="4" customFormat="1" ht="15.75" spans="1:9">
      <c r="A4" s="24" t="s">
        <v>27</v>
      </c>
      <c r="B4" s="22"/>
      <c r="C4" s="20"/>
      <c r="D4" s="20"/>
      <c r="E4" s="21" t="s">
        <v>28</v>
      </c>
      <c r="I4" s="31" t="s">
        <v>29</v>
      </c>
    </row>
    <row r="5" customFormat="1" ht="15.75" spans="1:9">
      <c r="A5" s="24" t="s">
        <v>30</v>
      </c>
      <c r="B5" s="22"/>
      <c r="C5" s="20"/>
      <c r="D5" s="20"/>
      <c r="E5" s="21" t="s">
        <v>31</v>
      </c>
      <c r="I5" s="31" t="s">
        <v>23</v>
      </c>
    </row>
    <row r="6" customFormat="1" ht="15.75" spans="1:9">
      <c r="A6" s="24" t="s">
        <v>32</v>
      </c>
      <c r="B6" s="22"/>
      <c r="C6" s="20"/>
      <c r="D6" s="20"/>
      <c r="E6" s="21" t="s">
        <v>33</v>
      </c>
      <c r="I6" s="31" t="s">
        <v>34</v>
      </c>
    </row>
    <row r="7" customFormat="1" ht="15.75" spans="1:9">
      <c r="A7" s="24" t="s">
        <v>35</v>
      </c>
      <c r="B7" s="22"/>
      <c r="C7" s="20"/>
      <c r="D7" s="20"/>
      <c r="E7" s="21"/>
      <c r="I7" s="31"/>
    </row>
    <row r="8" customFormat="1" ht="15.75" spans="1:9">
      <c r="A8" s="24" t="s">
        <v>36</v>
      </c>
      <c r="B8" s="22"/>
      <c r="C8" s="20"/>
      <c r="D8" s="20"/>
      <c r="E8" s="21"/>
      <c r="I8" s="31"/>
    </row>
    <row r="9" customFormat="1" ht="15.75" spans="1:9">
      <c r="A9" s="24" t="s">
        <v>206</v>
      </c>
      <c r="B9" s="22" t="s">
        <v>8</v>
      </c>
      <c r="C9" s="20"/>
      <c r="D9" s="23">
        <v>45574</v>
      </c>
      <c r="E9" s="21" t="s">
        <v>38</v>
      </c>
      <c r="I9" s="32" t="s">
        <v>39</v>
      </c>
    </row>
    <row r="10" customFormat="1" ht="15.75" spans="1:9">
      <c r="A10" s="22" t="s">
        <v>40</v>
      </c>
      <c r="B10" s="22" t="s">
        <v>6</v>
      </c>
      <c r="C10" s="20"/>
      <c r="D10" s="23">
        <v>45574</v>
      </c>
      <c r="E10" s="21" t="s">
        <v>41</v>
      </c>
      <c r="I10" s="32" t="s">
        <v>42</v>
      </c>
    </row>
    <row r="11" customFormat="1" ht="15.75" spans="1:9">
      <c r="A11" s="22" t="s">
        <v>49</v>
      </c>
      <c r="B11" s="22" t="s">
        <v>6</v>
      </c>
      <c r="C11" s="20"/>
      <c r="D11" s="23">
        <v>45574</v>
      </c>
      <c r="E11" s="21" t="s">
        <v>50</v>
      </c>
      <c r="I11" s="32"/>
    </row>
    <row r="12" customFormat="1" ht="15.75" spans="1:9">
      <c r="A12" s="22" t="s">
        <v>51</v>
      </c>
      <c r="B12" s="22" t="s">
        <v>8</v>
      </c>
      <c r="C12" s="20"/>
      <c r="D12" s="23">
        <v>45574</v>
      </c>
      <c r="E12" s="21" t="s">
        <v>52</v>
      </c>
      <c r="I12" s="32" t="s">
        <v>53</v>
      </c>
    </row>
    <row r="13" customFormat="1" ht="15.75" spans="1:9">
      <c r="A13" s="22" t="s">
        <v>54</v>
      </c>
      <c r="B13" s="22" t="s">
        <v>8</v>
      </c>
      <c r="C13" s="20"/>
      <c r="D13" s="23">
        <v>45574</v>
      </c>
      <c r="E13" s="25" t="s">
        <v>55</v>
      </c>
      <c r="I13" t="s">
        <v>56</v>
      </c>
    </row>
    <row r="14" customFormat="1" spans="1:4">
      <c r="A14" s="26" t="s">
        <v>64</v>
      </c>
      <c r="B14" s="22" t="s">
        <v>6</v>
      </c>
      <c r="C14" s="20"/>
      <c r="D14" s="23">
        <v>45574</v>
      </c>
    </row>
    <row r="15" customFormat="1" spans="1:4">
      <c r="A15" s="26" t="s">
        <v>65</v>
      </c>
      <c r="B15" s="22" t="s">
        <v>6</v>
      </c>
      <c r="C15" s="20"/>
      <c r="D15" s="23">
        <v>45574</v>
      </c>
    </row>
    <row r="16" customFormat="1" spans="1:4">
      <c r="A16" s="22" t="s">
        <v>66</v>
      </c>
      <c r="B16" s="22" t="s">
        <v>6</v>
      </c>
      <c r="C16" s="20"/>
      <c r="D16" s="23">
        <v>45574</v>
      </c>
    </row>
    <row r="17" customFormat="1" spans="1:4">
      <c r="A17" s="22" t="s">
        <v>67</v>
      </c>
      <c r="B17" s="22" t="s">
        <v>6</v>
      </c>
      <c r="C17" s="20"/>
      <c r="D17" s="23">
        <v>45574</v>
      </c>
    </row>
    <row r="18" customFormat="1" spans="1:4">
      <c r="A18" s="22" t="s">
        <v>68</v>
      </c>
      <c r="B18" s="22" t="s">
        <v>8</v>
      </c>
      <c r="C18" s="20"/>
      <c r="D18" s="23">
        <v>45574</v>
      </c>
    </row>
    <row r="19" customFormat="1" spans="1:4">
      <c r="A19" s="22" t="s">
        <v>69</v>
      </c>
      <c r="B19" s="22" t="s">
        <v>7</v>
      </c>
      <c r="C19" s="20"/>
      <c r="D19" s="23">
        <v>45574</v>
      </c>
    </row>
    <row r="20" customFormat="1" spans="1:4">
      <c r="A20" s="22" t="s">
        <v>70</v>
      </c>
      <c r="B20" s="22" t="s">
        <v>6</v>
      </c>
      <c r="C20" s="20"/>
      <c r="D20" s="20"/>
    </row>
    <row r="21" customFormat="1" spans="1:4">
      <c r="A21" s="22" t="s">
        <v>71</v>
      </c>
      <c r="B21" s="22" t="s">
        <v>6</v>
      </c>
      <c r="C21" s="20"/>
      <c r="D21" s="20"/>
    </row>
    <row r="22" customFormat="1" spans="1:4">
      <c r="A22" s="22" t="s">
        <v>72</v>
      </c>
      <c r="B22" s="22" t="s">
        <v>6</v>
      </c>
      <c r="C22" s="20"/>
      <c r="D22" s="20"/>
    </row>
    <row r="23" customFormat="1" spans="1:4">
      <c r="A23" s="22" t="s">
        <v>73</v>
      </c>
      <c r="B23" s="22" t="s">
        <v>6</v>
      </c>
      <c r="C23" s="20"/>
      <c r="D23" s="20"/>
    </row>
    <row r="24" customFormat="1" spans="1:4">
      <c r="A24" s="22" t="s">
        <v>74</v>
      </c>
      <c r="B24" s="22" t="s">
        <v>6</v>
      </c>
      <c r="C24" s="20"/>
      <c r="D24" s="20"/>
    </row>
    <row r="25" customFormat="1" spans="1:4">
      <c r="A25" s="22" t="s">
        <v>75</v>
      </c>
      <c r="B25" s="22" t="s">
        <v>6</v>
      </c>
      <c r="C25" s="20"/>
      <c r="D25" s="20"/>
    </row>
    <row r="26" customFormat="1" spans="1:4">
      <c r="A26" s="22" t="s">
        <v>76</v>
      </c>
      <c r="B26" s="22" t="s">
        <v>6</v>
      </c>
      <c r="C26" s="20"/>
      <c r="D26" s="20"/>
    </row>
    <row r="27" customFormat="1" spans="1:4">
      <c r="A27" s="22" t="s">
        <v>77</v>
      </c>
      <c r="B27" s="22" t="s">
        <v>6</v>
      </c>
      <c r="C27" s="20"/>
      <c r="D27" s="20"/>
    </row>
    <row r="28" customFormat="1" spans="1:4">
      <c r="A28" s="22" t="s">
        <v>78</v>
      </c>
      <c r="B28" s="22" t="s">
        <v>6</v>
      </c>
      <c r="C28" s="20"/>
      <c r="D28" s="20"/>
    </row>
    <row r="29" customFormat="1" spans="1:4">
      <c r="A29" s="22" t="s">
        <v>79</v>
      </c>
      <c r="B29" s="22" t="s">
        <v>6</v>
      </c>
      <c r="C29" s="20"/>
      <c r="D29" s="20"/>
    </row>
    <row r="30" customFormat="1" spans="1:4">
      <c r="A30" s="22" t="s">
        <v>80</v>
      </c>
      <c r="B30" s="22" t="s">
        <v>6</v>
      </c>
      <c r="C30" s="20"/>
      <c r="D30" s="20"/>
    </row>
    <row r="31" customFormat="1" spans="1:4">
      <c r="A31" s="22" t="s">
        <v>81</v>
      </c>
      <c r="B31" s="22" t="s">
        <v>6</v>
      </c>
      <c r="C31" s="20"/>
      <c r="D31" s="20"/>
    </row>
    <row r="32" customFormat="1" ht="30" spans="1:4">
      <c r="A32" s="27" t="s">
        <v>82</v>
      </c>
      <c r="B32" s="27" t="s">
        <v>8</v>
      </c>
      <c r="C32" s="20" t="s">
        <v>83</v>
      </c>
      <c r="D32" s="20"/>
    </row>
    <row r="33" customFormat="1" ht="30" spans="1:4">
      <c r="A33" s="27" t="s">
        <v>84</v>
      </c>
      <c r="B33" s="27" t="s">
        <v>8</v>
      </c>
      <c r="C33" s="20"/>
      <c r="D33" s="20"/>
    </row>
    <row r="34" customFormat="1" ht="30" spans="1:4">
      <c r="A34" s="27" t="s">
        <v>85</v>
      </c>
      <c r="B34" s="27" t="s">
        <v>8</v>
      </c>
      <c r="C34" s="20" t="s">
        <v>83</v>
      </c>
      <c r="D34" s="20"/>
    </row>
    <row r="35" customFormat="1" ht="30" spans="1:4">
      <c r="A35" s="27" t="s">
        <v>86</v>
      </c>
      <c r="B35" s="27" t="s">
        <v>8</v>
      </c>
      <c r="C35" s="20"/>
      <c r="D35" s="20"/>
    </row>
    <row r="36" customFormat="1" spans="1:4">
      <c r="A36" s="28" t="s">
        <v>87</v>
      </c>
      <c r="B36" s="22" t="s">
        <v>7</v>
      </c>
      <c r="C36" s="20"/>
      <c r="D36" s="20"/>
    </row>
    <row r="37" customFormat="1" spans="1:4">
      <c r="A37" s="22" t="s">
        <v>88</v>
      </c>
      <c r="B37" s="22" t="s">
        <v>7</v>
      </c>
      <c r="C37" s="20"/>
      <c r="D37" s="20"/>
    </row>
    <row r="38" customFormat="1" spans="1:4">
      <c r="A38" s="22" t="s">
        <v>89</v>
      </c>
      <c r="B38" s="22" t="s">
        <v>6</v>
      </c>
      <c r="C38" s="20"/>
      <c r="D38" s="20"/>
    </row>
    <row r="39" customFormat="1" spans="1:4">
      <c r="A39" s="22" t="s">
        <v>90</v>
      </c>
      <c r="B39" s="22" t="s">
        <v>6</v>
      </c>
      <c r="C39" s="20"/>
      <c r="D39" s="20"/>
    </row>
    <row r="40" customFormat="1" spans="1:4">
      <c r="A40" s="22" t="s">
        <v>91</v>
      </c>
      <c r="B40" s="22" t="s">
        <v>8</v>
      </c>
      <c r="C40" s="20"/>
      <c r="D40" s="20"/>
    </row>
    <row r="41" customFormat="1" spans="1:4">
      <c r="A41" s="22" t="s">
        <v>92</v>
      </c>
      <c r="B41" s="22" t="s">
        <v>8</v>
      </c>
      <c r="C41" s="20"/>
      <c r="D41" s="20"/>
    </row>
    <row r="42" customFormat="1" spans="1:4">
      <c r="A42" s="22" t="s">
        <v>93</v>
      </c>
      <c r="B42" s="22" t="s">
        <v>7</v>
      </c>
      <c r="C42" s="20"/>
      <c r="D42" s="20"/>
    </row>
    <row r="43" customFormat="1" spans="1:4">
      <c r="A43" s="22" t="s">
        <v>94</v>
      </c>
      <c r="B43" s="22" t="s">
        <v>7</v>
      </c>
      <c r="C43" s="20"/>
      <c r="D43" s="20"/>
    </row>
    <row r="44" customFormat="1" ht="15.75" spans="1:4">
      <c r="A44" s="29" t="s">
        <v>95</v>
      </c>
      <c r="C44" s="15" t="s">
        <v>6</v>
      </c>
      <c r="D44" s="23">
        <v>45574</v>
      </c>
    </row>
    <row r="45" customFormat="1" ht="15.75" spans="1:4">
      <c r="A45" s="29" t="s">
        <v>96</v>
      </c>
      <c r="C45" s="15" t="s">
        <v>6</v>
      </c>
      <c r="D45" s="23">
        <v>45574</v>
      </c>
    </row>
    <row r="46" customFormat="1" ht="15.75" spans="1:4">
      <c r="A46" s="29" t="s">
        <v>97</v>
      </c>
      <c r="C46" s="18" t="s">
        <v>7</v>
      </c>
      <c r="D46" s="23">
        <v>45574</v>
      </c>
    </row>
    <row r="47" customFormat="1" ht="15.75" spans="1:4">
      <c r="A47" s="29" t="s">
        <v>207</v>
      </c>
      <c r="B47" s="18" t="s">
        <v>7</v>
      </c>
      <c r="C47" s="20"/>
      <c r="D47" s="23"/>
    </row>
    <row r="48" customFormat="1" ht="15.75" spans="1:4">
      <c r="A48" s="29" t="s">
        <v>208</v>
      </c>
      <c r="B48" s="18" t="s">
        <v>7</v>
      </c>
      <c r="C48" s="20"/>
      <c r="D48" s="23"/>
    </row>
    <row r="49" customFormat="1" ht="15.75" spans="1:4">
      <c r="A49" s="29" t="s">
        <v>99</v>
      </c>
      <c r="C49" s="18" t="s">
        <v>7</v>
      </c>
      <c r="D49" s="23">
        <v>45574</v>
      </c>
    </row>
    <row r="50" customFormat="1" ht="15.75" spans="1:4">
      <c r="A50" s="29" t="s">
        <v>209</v>
      </c>
      <c r="B50" s="18" t="s">
        <v>6</v>
      </c>
      <c r="C50" s="20"/>
      <c r="D50" s="23"/>
    </row>
    <row r="51" customFormat="1" ht="15.75" spans="1:4">
      <c r="A51" s="29" t="s">
        <v>210</v>
      </c>
      <c r="B51" s="18" t="s">
        <v>6</v>
      </c>
      <c r="C51" s="20"/>
      <c r="D51" s="23"/>
    </row>
    <row r="52" customFormat="1" ht="15.75" spans="1:4">
      <c r="A52" s="29" t="s">
        <v>101</v>
      </c>
      <c r="C52" s="18" t="s">
        <v>7</v>
      </c>
      <c r="D52" s="23">
        <v>45574</v>
      </c>
    </row>
    <row r="53" customFormat="1" ht="15.75" spans="1:4">
      <c r="A53" s="29" t="s">
        <v>102</v>
      </c>
      <c r="C53" s="18" t="s">
        <v>7</v>
      </c>
      <c r="D53" s="23">
        <v>45574</v>
      </c>
    </row>
    <row r="54" customFormat="1" ht="15.75" spans="1:4">
      <c r="A54" s="29" t="s">
        <v>103</v>
      </c>
      <c r="C54" s="15" t="s">
        <v>7</v>
      </c>
      <c r="D54" s="23">
        <v>45574</v>
      </c>
    </row>
    <row r="55" customFormat="1" ht="15.75" spans="1:8">
      <c r="A55" s="29" t="s">
        <v>104</v>
      </c>
      <c r="C55" s="18" t="s">
        <v>7</v>
      </c>
      <c r="D55" s="20"/>
      <c r="H55" s="30"/>
    </row>
    <row r="56" customFormat="1" ht="15.75" spans="1:9">
      <c r="A56" s="29" t="s">
        <v>105</v>
      </c>
      <c r="C56" s="15" t="s">
        <v>6</v>
      </c>
      <c r="D56" s="20"/>
      <c r="H56" s="30"/>
      <c r="I56" s="30"/>
    </row>
    <row r="57" customFormat="1" ht="15.75" spans="1:9">
      <c r="A57" s="29" t="s">
        <v>107</v>
      </c>
      <c r="C57" s="15" t="s">
        <v>6</v>
      </c>
      <c r="D57" s="20"/>
      <c r="H57" s="30"/>
      <c r="I57" s="30"/>
    </row>
    <row r="58" customFormat="1" ht="15.75" spans="1:9">
      <c r="A58" s="29" t="s">
        <v>108</v>
      </c>
      <c r="C58" s="15" t="s">
        <v>6</v>
      </c>
      <c r="D58" s="20"/>
      <c r="H58" s="30"/>
      <c r="I58" s="30"/>
    </row>
    <row r="59" customFormat="1" ht="15.75" spans="1:9">
      <c r="A59" s="29" t="s">
        <v>109</v>
      </c>
      <c r="C59" s="15" t="s">
        <v>6</v>
      </c>
      <c r="D59" s="20"/>
      <c r="H59" s="30"/>
      <c r="I59" s="30"/>
    </row>
    <row r="60" customFormat="1" ht="15.75" spans="1:9">
      <c r="A60" s="29" t="s">
        <v>110</v>
      </c>
      <c r="C60" s="15" t="s">
        <v>6</v>
      </c>
      <c r="D60" s="20"/>
      <c r="H60" s="30"/>
      <c r="I60" s="30"/>
    </row>
    <row r="61" customFormat="1" ht="15.75" spans="1:9">
      <c r="A61" s="29" t="s">
        <v>111</v>
      </c>
      <c r="C61" s="15" t="s">
        <v>6</v>
      </c>
      <c r="D61" s="20"/>
      <c r="H61" s="30"/>
      <c r="I61" s="30"/>
    </row>
    <row r="62" customFormat="1" ht="15.75" spans="1:8">
      <c r="A62" s="29" t="s">
        <v>112</v>
      </c>
      <c r="C62" s="15" t="s">
        <v>6</v>
      </c>
      <c r="D62" s="20"/>
      <c r="H62" s="30"/>
    </row>
    <row r="63" customFormat="1" ht="15.75" spans="1:8">
      <c r="A63" s="29" t="s">
        <v>113</v>
      </c>
      <c r="C63" s="15" t="s">
        <v>6</v>
      </c>
      <c r="D63" s="20"/>
      <c r="H63" s="30"/>
    </row>
    <row r="64" customFormat="1" ht="15.75" spans="1:4">
      <c r="A64" s="29" t="s">
        <v>114</v>
      </c>
      <c r="C64" s="15" t="s">
        <v>7</v>
      </c>
      <c r="D64" s="20"/>
    </row>
    <row r="65" customFormat="1" ht="15.75" spans="1:4">
      <c r="A65" s="33" t="s">
        <v>115</v>
      </c>
      <c r="C65" s="15" t="s">
        <v>7</v>
      </c>
      <c r="D65" s="20"/>
    </row>
    <row r="66" customFormat="1" ht="15.75" spans="1:4">
      <c r="A66" s="33" t="s">
        <v>116</v>
      </c>
      <c r="C66" s="18"/>
      <c r="D66" s="20"/>
    </row>
    <row r="67" customFormat="1" ht="15.75" spans="1:4">
      <c r="A67" s="33" t="s">
        <v>117</v>
      </c>
      <c r="C67" s="18"/>
      <c r="D67" s="20"/>
    </row>
    <row r="68" customFormat="1" spans="1:4">
      <c r="A68" s="34" t="s">
        <v>211</v>
      </c>
      <c r="B68" s="15" t="s">
        <v>8</v>
      </c>
      <c r="C68" s="20"/>
      <c r="D68" s="20"/>
    </row>
    <row r="69" customFormat="1" spans="1:4">
      <c r="A69" s="34" t="s">
        <v>212</v>
      </c>
      <c r="B69" s="15" t="s">
        <v>6</v>
      </c>
      <c r="C69" s="20"/>
      <c r="D69" s="20"/>
    </row>
    <row r="70" customFormat="1" ht="15.75" spans="1:4">
      <c r="A70" s="29" t="s">
        <v>213</v>
      </c>
      <c r="B70" s="15" t="s">
        <v>7</v>
      </c>
      <c r="C70" s="20"/>
      <c r="D70" s="23"/>
    </row>
    <row r="71" customFormat="1" ht="15.75" spans="1:4">
      <c r="A71" s="29" t="s">
        <v>214</v>
      </c>
      <c r="B71" s="15" t="s">
        <v>6</v>
      </c>
      <c r="C71" s="20"/>
      <c r="D71" s="23"/>
    </row>
    <row r="72" customFormat="1" ht="15.75" spans="1:4">
      <c r="A72" s="29" t="s">
        <v>215</v>
      </c>
      <c r="B72" s="15" t="s">
        <v>6</v>
      </c>
      <c r="C72" s="20"/>
      <c r="D72" s="23"/>
    </row>
    <row r="73" customFormat="1" spans="1:4">
      <c r="A73" s="34" t="s">
        <v>216</v>
      </c>
      <c r="B73" s="15" t="s">
        <v>8</v>
      </c>
      <c r="C73" s="20"/>
      <c r="D73" s="23"/>
    </row>
    <row r="74" customFormat="1" spans="1:4">
      <c r="A74" s="34" t="s">
        <v>217</v>
      </c>
      <c r="B74" s="15" t="s">
        <v>6</v>
      </c>
      <c r="C74" s="20"/>
      <c r="D74" s="23"/>
    </row>
    <row r="75" customFormat="1" ht="15.75" spans="1:4">
      <c r="A75" s="29" t="s">
        <v>218</v>
      </c>
      <c r="B75" s="15" t="s">
        <v>7</v>
      </c>
      <c r="C75" s="20"/>
      <c r="D75" s="23"/>
    </row>
    <row r="76" customFormat="1" ht="15.75" spans="1:4">
      <c r="A76" s="29" t="s">
        <v>219</v>
      </c>
      <c r="B76" s="15" t="s">
        <v>6</v>
      </c>
      <c r="C76" s="20"/>
      <c r="D76" s="23"/>
    </row>
    <row r="77" customFormat="1" ht="15.75" spans="1:4">
      <c r="A77" s="29" t="s">
        <v>220</v>
      </c>
      <c r="B77" s="15" t="s">
        <v>6</v>
      </c>
      <c r="C77" s="20"/>
      <c r="D77" s="23"/>
    </row>
    <row r="78" customFormat="1" ht="15.75" spans="1:4">
      <c r="A78" s="29"/>
      <c r="B78" s="18"/>
      <c r="C78" s="20"/>
      <c r="D78" s="23"/>
    </row>
    <row r="79" customFormat="1" ht="15.75" spans="1:4">
      <c r="A79" s="29"/>
      <c r="B79" s="18"/>
      <c r="C79" s="20"/>
      <c r="D79" s="23"/>
    </row>
    <row r="80" customFormat="1" spans="1:4">
      <c r="A80" s="11" t="s">
        <v>120</v>
      </c>
      <c r="B80" s="12">
        <f>COUNTIF(B3:B69,"Simple")</f>
        <v>23</v>
      </c>
      <c r="C80" s="20"/>
      <c r="D80" s="20"/>
    </row>
    <row r="81" customFormat="1" spans="1:4">
      <c r="A81" s="11" t="s">
        <v>121</v>
      </c>
      <c r="B81" s="12">
        <f>COUNTIF(B3:B69,"Medium")</f>
        <v>7</v>
      </c>
      <c r="C81" s="20"/>
      <c r="D81" s="20"/>
    </row>
    <row r="82" customFormat="1" spans="1:4">
      <c r="A82" s="11" t="s">
        <v>122</v>
      </c>
      <c r="B82" s="12">
        <f>COUNTIF(B3:B69,"High")</f>
        <v>12</v>
      </c>
      <c r="C82" s="20"/>
      <c r="D82" s="20"/>
    </row>
  </sheetData>
  <dataValidations count="1">
    <dataValidation type="list" allowBlank="1" showInputMessage="1" showErrorMessage="1" sqref="B83:B85">
      <formula1>"Simple, Medium,High"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opLeftCell="A32" workbookViewId="0">
      <selection activeCell="D34" sqref="D34"/>
    </sheetView>
  </sheetViews>
  <sheetFormatPr defaultColWidth="8.88571428571429" defaultRowHeight="15"/>
  <cols>
    <col min="1" max="1" width="57.8857142857143" style="13" customWidth="1"/>
    <col min="2" max="2" width="18.247619047619" style="13" customWidth="1"/>
    <col min="7" max="7" width="55.7809523809524" customWidth="1"/>
  </cols>
  <sheetData>
    <row r="1" customFormat="1" spans="1:2">
      <c r="A1" s="1" t="s">
        <v>0</v>
      </c>
      <c r="B1" s="2" t="s">
        <v>19</v>
      </c>
    </row>
    <row r="2" customFormat="1" spans="1:9">
      <c r="A2" s="3"/>
      <c r="B2" s="3" t="s">
        <v>21</v>
      </c>
      <c r="G2" s="14"/>
      <c r="H2" s="14"/>
      <c r="I2" s="14"/>
    </row>
    <row r="3" customFormat="1" spans="1:9">
      <c r="A3" s="15" t="s">
        <v>24</v>
      </c>
      <c r="B3" s="15" t="s">
        <v>8</v>
      </c>
      <c r="G3" s="15" t="s">
        <v>54</v>
      </c>
      <c r="H3" s="15" t="s">
        <v>8</v>
      </c>
      <c r="I3" s="14"/>
    </row>
    <row r="4" customFormat="1" ht="30" spans="1:9">
      <c r="A4" s="15" t="s">
        <v>206</v>
      </c>
      <c r="B4" s="15" t="s">
        <v>8</v>
      </c>
      <c r="G4" s="16" t="s">
        <v>84</v>
      </c>
      <c r="H4" s="16" t="s">
        <v>8</v>
      </c>
      <c r="I4" s="14"/>
    </row>
    <row r="5" customFormat="1" ht="30" spans="1:9">
      <c r="A5" s="15" t="s">
        <v>40</v>
      </c>
      <c r="B5" s="15" t="s">
        <v>6</v>
      </c>
      <c r="G5" s="16" t="s">
        <v>86</v>
      </c>
      <c r="H5" s="16" t="s">
        <v>8</v>
      </c>
      <c r="I5" s="14"/>
    </row>
    <row r="6" customFormat="1" spans="1:9">
      <c r="A6" s="15" t="s">
        <v>49</v>
      </c>
      <c r="B6" s="15" t="s">
        <v>6</v>
      </c>
      <c r="G6" s="15" t="s">
        <v>221</v>
      </c>
      <c r="H6" s="15" t="s">
        <v>7</v>
      </c>
      <c r="I6" s="14"/>
    </row>
    <row r="7" customFormat="1" ht="15.75" spans="1:9">
      <c r="A7" s="15" t="s">
        <v>51</v>
      </c>
      <c r="B7" s="15" t="s">
        <v>8</v>
      </c>
      <c r="G7" s="17" t="s">
        <v>208</v>
      </c>
      <c r="H7" s="18" t="s">
        <v>7</v>
      </c>
      <c r="I7" s="14"/>
    </row>
    <row r="8" customFormat="1" ht="15.75" spans="1:9">
      <c r="A8" s="15" t="s">
        <v>64</v>
      </c>
      <c r="B8" s="15" t="s">
        <v>6</v>
      </c>
      <c r="G8" s="17" t="s">
        <v>210</v>
      </c>
      <c r="H8" s="18" t="s">
        <v>6</v>
      </c>
      <c r="I8" s="14"/>
    </row>
    <row r="9" customFormat="1" spans="1:9">
      <c r="A9" s="15" t="s">
        <v>65</v>
      </c>
      <c r="B9" s="15" t="s">
        <v>6</v>
      </c>
      <c r="G9" s="19" t="s">
        <v>222</v>
      </c>
      <c r="H9" s="15" t="s">
        <v>6</v>
      </c>
      <c r="I9" s="14"/>
    </row>
    <row r="10" customFormat="1" spans="1:9">
      <c r="A10" s="15" t="s">
        <v>66</v>
      </c>
      <c r="B10" s="15" t="s">
        <v>6</v>
      </c>
      <c r="G10" s="19" t="s">
        <v>216</v>
      </c>
      <c r="H10" s="15" t="s">
        <v>8</v>
      </c>
      <c r="I10" s="14"/>
    </row>
    <row r="11" customFormat="1" spans="1:9">
      <c r="A11" s="15" t="s">
        <v>67</v>
      </c>
      <c r="B11" s="15" t="s">
        <v>6</v>
      </c>
      <c r="G11" s="19" t="s">
        <v>217</v>
      </c>
      <c r="H11" s="15" t="s">
        <v>6</v>
      </c>
      <c r="I11" s="14"/>
    </row>
    <row r="12" customFormat="1" ht="15.75" spans="1:9">
      <c r="A12" s="15" t="s">
        <v>68</v>
      </c>
      <c r="B12" s="15" t="s">
        <v>8</v>
      </c>
      <c r="G12" s="17" t="s">
        <v>218</v>
      </c>
      <c r="H12" s="15" t="s">
        <v>7</v>
      </c>
      <c r="I12" s="14"/>
    </row>
    <row r="13" customFormat="1" ht="15.75" spans="1:9">
      <c r="A13" s="15" t="s">
        <v>69</v>
      </c>
      <c r="B13" s="15" t="s">
        <v>7</v>
      </c>
      <c r="G13" s="17" t="s">
        <v>219</v>
      </c>
      <c r="H13" s="15" t="s">
        <v>6</v>
      </c>
      <c r="I13" s="14"/>
    </row>
    <row r="14" customFormat="1" ht="15.75" spans="1:9">
      <c r="A14" s="15" t="s">
        <v>223</v>
      </c>
      <c r="B14" s="15" t="s">
        <v>7</v>
      </c>
      <c r="G14" s="17" t="s">
        <v>220</v>
      </c>
      <c r="H14" s="15" t="s">
        <v>6</v>
      </c>
      <c r="I14" s="14"/>
    </row>
    <row r="15" customFormat="1" spans="1:9">
      <c r="A15" s="15" t="s">
        <v>70</v>
      </c>
      <c r="B15" s="15" t="s">
        <v>6</v>
      </c>
      <c r="G15" s="18" t="s">
        <v>224</v>
      </c>
      <c r="H15" s="15" t="s">
        <v>7</v>
      </c>
      <c r="I15" s="14"/>
    </row>
    <row r="16" customFormat="1" spans="1:9">
      <c r="A16" s="15" t="s">
        <v>71</v>
      </c>
      <c r="B16" s="15" t="s">
        <v>6</v>
      </c>
      <c r="G16" s="18" t="s">
        <v>225</v>
      </c>
      <c r="H16" s="15" t="s">
        <v>7</v>
      </c>
      <c r="I16" s="14"/>
    </row>
    <row r="17" customFormat="1" spans="1:9">
      <c r="A17" s="15" t="s">
        <v>72</v>
      </c>
      <c r="B17" s="15" t="s">
        <v>6</v>
      </c>
      <c r="G17" s="18" t="s">
        <v>226</v>
      </c>
      <c r="H17" s="15" t="s">
        <v>6</v>
      </c>
      <c r="I17" s="14"/>
    </row>
    <row r="18" customFormat="1" spans="1:9">
      <c r="A18" s="15" t="s">
        <v>73</v>
      </c>
      <c r="B18" s="15" t="s">
        <v>6</v>
      </c>
      <c r="G18" s="18" t="s">
        <v>227</v>
      </c>
      <c r="H18" s="15" t="s">
        <v>6</v>
      </c>
      <c r="I18" s="14"/>
    </row>
    <row r="19" customFormat="1" spans="1:9">
      <c r="A19" s="15" t="s">
        <v>74</v>
      </c>
      <c r="B19" s="15" t="s">
        <v>6</v>
      </c>
      <c r="G19" s="18" t="s">
        <v>228</v>
      </c>
      <c r="H19" s="15" t="s">
        <v>7</v>
      </c>
      <c r="I19" s="14"/>
    </row>
    <row r="20" customFormat="1" spans="1:9">
      <c r="A20" s="15" t="s">
        <v>75</v>
      </c>
      <c r="B20" s="15" t="s">
        <v>6</v>
      </c>
      <c r="G20" s="18" t="s">
        <v>229</v>
      </c>
      <c r="H20" s="15" t="s">
        <v>7</v>
      </c>
      <c r="I20" s="14"/>
    </row>
    <row r="21" customFormat="1" spans="1:9">
      <c r="A21" s="15" t="s">
        <v>76</v>
      </c>
      <c r="B21" s="15" t="s">
        <v>6</v>
      </c>
      <c r="G21" s="18" t="s">
        <v>230</v>
      </c>
      <c r="H21" s="15" t="s">
        <v>6</v>
      </c>
      <c r="I21" s="14"/>
    </row>
    <row r="22" customFormat="1" spans="1:9">
      <c r="A22" s="15" t="s">
        <v>77</v>
      </c>
      <c r="B22" s="15" t="s">
        <v>6</v>
      </c>
      <c r="G22" s="18" t="s">
        <v>231</v>
      </c>
      <c r="H22" s="15" t="s">
        <v>6</v>
      </c>
      <c r="I22" s="14"/>
    </row>
    <row r="23" customFormat="1" spans="1:9">
      <c r="A23" s="15" t="s">
        <v>78</v>
      </c>
      <c r="B23" s="15" t="s">
        <v>6</v>
      </c>
      <c r="G23" s="18" t="s">
        <v>232</v>
      </c>
      <c r="H23" s="15" t="s">
        <v>6</v>
      </c>
      <c r="I23" s="14"/>
    </row>
    <row r="24" customFormat="1" spans="1:9">
      <c r="A24" s="15" t="s">
        <v>79</v>
      </c>
      <c r="B24" s="15" t="s">
        <v>6</v>
      </c>
      <c r="G24" s="18" t="s">
        <v>233</v>
      </c>
      <c r="H24" s="15" t="s">
        <v>6</v>
      </c>
      <c r="I24" s="14"/>
    </row>
    <row r="25" customFormat="1" spans="1:9">
      <c r="A25" s="15" t="s">
        <v>80</v>
      </c>
      <c r="B25" s="15" t="s">
        <v>6</v>
      </c>
      <c r="G25" s="18" t="s">
        <v>234</v>
      </c>
      <c r="H25" s="15" t="s">
        <v>6</v>
      </c>
      <c r="I25" s="14"/>
    </row>
    <row r="26" customFormat="1" spans="1:9">
      <c r="A26" s="15" t="s">
        <v>81</v>
      </c>
      <c r="B26" s="15" t="s">
        <v>6</v>
      </c>
      <c r="G26" s="18" t="s">
        <v>235</v>
      </c>
      <c r="H26" s="15" t="s">
        <v>6</v>
      </c>
      <c r="I26" s="14"/>
    </row>
    <row r="27" customFormat="1" spans="1:9">
      <c r="A27" s="15" t="s">
        <v>236</v>
      </c>
      <c r="B27" s="15" t="s">
        <v>6</v>
      </c>
      <c r="G27" s="18" t="s">
        <v>237</v>
      </c>
      <c r="H27" s="15" t="s">
        <v>6</v>
      </c>
      <c r="I27" s="14"/>
    </row>
    <row r="28" customFormat="1" spans="1:9">
      <c r="A28" s="15" t="s">
        <v>238</v>
      </c>
      <c r="B28" s="15" t="s">
        <v>6</v>
      </c>
      <c r="G28" s="18" t="s">
        <v>239</v>
      </c>
      <c r="H28" s="15" t="s">
        <v>6</v>
      </c>
      <c r="I28" s="14"/>
    </row>
    <row r="29" customFormat="1" spans="1:9">
      <c r="A29" s="15" t="s">
        <v>240</v>
      </c>
      <c r="B29" s="15" t="s">
        <v>6</v>
      </c>
      <c r="G29" s="18" t="s">
        <v>241</v>
      </c>
      <c r="H29" s="15" t="s">
        <v>6</v>
      </c>
      <c r="I29" s="14"/>
    </row>
    <row r="30" customFormat="1" spans="1:9">
      <c r="A30" s="15" t="s">
        <v>242</v>
      </c>
      <c r="B30" s="15" t="s">
        <v>6</v>
      </c>
      <c r="G30" s="18" t="s">
        <v>243</v>
      </c>
      <c r="H30" s="15" t="s">
        <v>6</v>
      </c>
      <c r="I30" s="14"/>
    </row>
    <row r="31" customFormat="1" ht="30" spans="1:9">
      <c r="A31" s="16" t="s">
        <v>82</v>
      </c>
      <c r="B31" s="16" t="s">
        <v>8</v>
      </c>
      <c r="G31" s="18" t="s">
        <v>244</v>
      </c>
      <c r="H31" s="15" t="s">
        <v>6</v>
      </c>
      <c r="I31" s="14"/>
    </row>
    <row r="32" customFormat="1" ht="30" spans="1:9">
      <c r="A32" s="16" t="s">
        <v>85</v>
      </c>
      <c r="B32" s="16" t="s">
        <v>8</v>
      </c>
      <c r="G32" s="18" t="s">
        <v>245</v>
      </c>
      <c r="H32" s="15" t="s">
        <v>6</v>
      </c>
      <c r="I32" s="14"/>
    </row>
    <row r="33" customFormat="1" spans="1:9">
      <c r="A33" s="15" t="s">
        <v>88</v>
      </c>
      <c r="B33" s="15" t="s">
        <v>7</v>
      </c>
      <c r="G33" s="18" t="s">
        <v>246</v>
      </c>
      <c r="H33" s="15" t="s">
        <v>6</v>
      </c>
      <c r="I33" s="14"/>
    </row>
    <row r="34" customFormat="1" spans="1:9">
      <c r="A34" s="15" t="s">
        <v>89</v>
      </c>
      <c r="B34" s="15" t="s">
        <v>6</v>
      </c>
      <c r="G34" s="18" t="s">
        <v>247</v>
      </c>
      <c r="H34" s="15" t="s">
        <v>6</v>
      </c>
      <c r="I34" s="14"/>
    </row>
    <row r="35" customFormat="1" spans="1:9">
      <c r="A35" s="15" t="s">
        <v>90</v>
      </c>
      <c r="B35" s="15" t="s">
        <v>6</v>
      </c>
      <c r="G35" s="18" t="s">
        <v>248</v>
      </c>
      <c r="H35" s="15" t="s">
        <v>6</v>
      </c>
      <c r="I35" s="14"/>
    </row>
    <row r="36" customFormat="1" spans="1:9">
      <c r="A36" s="15" t="s">
        <v>91</v>
      </c>
      <c r="B36" s="15" t="s">
        <v>8</v>
      </c>
      <c r="G36" s="18" t="s">
        <v>249</v>
      </c>
      <c r="H36" s="15" t="s">
        <v>6</v>
      </c>
      <c r="I36" s="14"/>
    </row>
    <row r="37" customFormat="1" spans="1:9">
      <c r="A37" s="15" t="s">
        <v>92</v>
      </c>
      <c r="B37" s="15" t="s">
        <v>8</v>
      </c>
      <c r="G37" s="18" t="s">
        <v>250</v>
      </c>
      <c r="H37" s="15" t="s">
        <v>6</v>
      </c>
      <c r="I37" s="14"/>
    </row>
    <row r="38" customFormat="1" spans="1:9">
      <c r="A38" s="15" t="s">
        <v>93</v>
      </c>
      <c r="B38" s="15" t="s">
        <v>6</v>
      </c>
      <c r="G38" s="18" t="s">
        <v>251</v>
      </c>
      <c r="H38" s="15" t="s">
        <v>6</v>
      </c>
      <c r="I38" s="14"/>
    </row>
    <row r="39" customFormat="1" spans="1:9">
      <c r="A39" s="15" t="s">
        <v>94</v>
      </c>
      <c r="B39" s="15" t="s">
        <v>6</v>
      </c>
      <c r="G39" s="18" t="s">
        <v>252</v>
      </c>
      <c r="H39" s="15" t="s">
        <v>6</v>
      </c>
      <c r="I39" s="14"/>
    </row>
    <row r="40" customFormat="1" spans="1:8">
      <c r="A40" s="15" t="s">
        <v>253</v>
      </c>
      <c r="B40" s="15" t="s">
        <v>7</v>
      </c>
      <c r="G40" s="18" t="s">
        <v>254</v>
      </c>
      <c r="H40" s="15" t="s">
        <v>6</v>
      </c>
    </row>
    <row r="41" customFormat="1" ht="15.75" spans="1:8">
      <c r="A41" s="17" t="s">
        <v>207</v>
      </c>
      <c r="B41" s="18" t="s">
        <v>7</v>
      </c>
      <c r="G41" s="18" t="s">
        <v>255</v>
      </c>
      <c r="H41" s="15" t="s">
        <v>6</v>
      </c>
    </row>
    <row r="42" customFormat="1" ht="15.75" spans="1:8">
      <c r="A42" s="17" t="s">
        <v>209</v>
      </c>
      <c r="B42" s="18" t="s">
        <v>6</v>
      </c>
      <c r="G42" s="18" t="s">
        <v>256</v>
      </c>
      <c r="H42" s="15" t="s">
        <v>6</v>
      </c>
    </row>
    <row r="43" customFormat="1" spans="1:2">
      <c r="A43" s="19" t="s">
        <v>211</v>
      </c>
      <c r="B43" s="15" t="s">
        <v>8</v>
      </c>
    </row>
    <row r="44" customFormat="1" spans="1:2">
      <c r="A44" s="19" t="s">
        <v>212</v>
      </c>
      <c r="B44" s="15" t="s">
        <v>6</v>
      </c>
    </row>
    <row r="45" customFormat="1" spans="1:2">
      <c r="A45" s="19" t="s">
        <v>257</v>
      </c>
      <c r="B45" s="15" t="s">
        <v>6</v>
      </c>
    </row>
    <row r="46" customFormat="1" ht="15.75" spans="1:2">
      <c r="A46" s="17" t="s">
        <v>213</v>
      </c>
      <c r="B46" s="15" t="s">
        <v>7</v>
      </c>
    </row>
    <row r="47" customFormat="1" ht="15.75" spans="1:2">
      <c r="A47" s="17" t="s">
        <v>214</v>
      </c>
      <c r="B47" s="15" t="s">
        <v>6</v>
      </c>
    </row>
    <row r="48" customFormat="1" ht="15.75" spans="1:2">
      <c r="A48" s="17" t="s">
        <v>215</v>
      </c>
      <c r="B48" s="15" t="s">
        <v>6</v>
      </c>
    </row>
    <row r="49" customFormat="1" ht="15.75" spans="1:2">
      <c r="A49" s="17" t="s">
        <v>236</v>
      </c>
      <c r="B49" s="15" t="s">
        <v>7</v>
      </c>
    </row>
    <row r="50" customFormat="1" ht="15.75" spans="1:2">
      <c r="A50" s="17" t="s">
        <v>238</v>
      </c>
      <c r="B50" s="15" t="s">
        <v>7</v>
      </c>
    </row>
    <row r="51" customFormat="1" ht="15.75" spans="1:2">
      <c r="A51" s="17" t="s">
        <v>240</v>
      </c>
      <c r="B51" s="15" t="s">
        <v>6</v>
      </c>
    </row>
    <row r="52" customFormat="1" ht="15.75" spans="1:2">
      <c r="A52" s="17" t="s">
        <v>242</v>
      </c>
      <c r="B52" s="15" t="s">
        <v>6</v>
      </c>
    </row>
    <row r="53" customFormat="1" ht="15.75" spans="1:2">
      <c r="A53" s="17" t="s">
        <v>258</v>
      </c>
      <c r="B53" s="18" t="s">
        <v>7</v>
      </c>
    </row>
    <row r="54" customFormat="1" ht="15.75" spans="1:2">
      <c r="A54" s="17" t="s">
        <v>259</v>
      </c>
      <c r="B54" s="15" t="s">
        <v>6</v>
      </c>
    </row>
    <row r="55" customFormat="1" ht="15.75" spans="1:2">
      <c r="A55" s="17" t="s">
        <v>260</v>
      </c>
      <c r="B55" s="15" t="s">
        <v>6</v>
      </c>
    </row>
    <row r="56" customFormat="1" ht="15.75" spans="1:2">
      <c r="A56" s="17" t="s">
        <v>261</v>
      </c>
      <c r="B56" s="15" t="s">
        <v>6</v>
      </c>
    </row>
    <row r="57" customFormat="1" ht="15.75" spans="1:2">
      <c r="A57" s="17" t="s">
        <v>262</v>
      </c>
      <c r="B57" s="15" t="s">
        <v>6</v>
      </c>
    </row>
    <row r="58" customFormat="1" ht="15.75" spans="1:2">
      <c r="A58" s="17" t="s">
        <v>263</v>
      </c>
      <c r="B58" s="15" t="s">
        <v>6</v>
      </c>
    </row>
    <row r="59" customFormat="1" ht="15.75" spans="1:2">
      <c r="A59" s="17" t="s">
        <v>264</v>
      </c>
      <c r="B59" s="15" t="s">
        <v>6</v>
      </c>
    </row>
    <row r="60" customFormat="1" ht="15.75" spans="1:2">
      <c r="A60" s="17" t="s">
        <v>265</v>
      </c>
      <c r="B60" s="15" t="s">
        <v>6</v>
      </c>
    </row>
    <row r="61" customFormat="1" ht="15.75" spans="1:2">
      <c r="A61" s="17" t="s">
        <v>266</v>
      </c>
      <c r="B61" s="15" t="s">
        <v>6</v>
      </c>
    </row>
    <row r="62" customFormat="1" ht="15.75" spans="1:2">
      <c r="A62" s="17" t="s">
        <v>267</v>
      </c>
      <c r="B62" s="15" t="s">
        <v>6</v>
      </c>
    </row>
    <row r="63" customFormat="1" ht="15.75" spans="1:2">
      <c r="A63" s="17" t="s">
        <v>268</v>
      </c>
      <c r="B63" s="15" t="s">
        <v>7</v>
      </c>
    </row>
    <row r="64" customFormat="1" ht="15.75" spans="1:2">
      <c r="A64" s="17" t="s">
        <v>269</v>
      </c>
      <c r="B64" s="15" t="s">
        <v>7</v>
      </c>
    </row>
    <row r="65" customFormat="1" ht="15.75" spans="1:2">
      <c r="A65" s="17" t="s">
        <v>270</v>
      </c>
      <c r="B65" s="15" t="s">
        <v>6</v>
      </c>
    </row>
    <row r="66" customFormat="1" ht="15.75" spans="1:2">
      <c r="A66" s="17" t="s">
        <v>271</v>
      </c>
      <c r="B66" s="15" t="s">
        <v>6</v>
      </c>
    </row>
    <row r="67" customFormat="1" ht="15.75" spans="1:2">
      <c r="A67" s="17" t="s">
        <v>272</v>
      </c>
      <c r="B67" s="15" t="s">
        <v>6</v>
      </c>
    </row>
    <row r="68" customFormat="1" ht="15.75" spans="1:2">
      <c r="A68" s="17" t="s">
        <v>273</v>
      </c>
      <c r="B68" s="15" t="s">
        <v>6</v>
      </c>
    </row>
    <row r="69" customFormat="1" ht="15.75" spans="1:2">
      <c r="A69" s="17" t="s">
        <v>274</v>
      </c>
      <c r="B69" s="15" t="s">
        <v>6</v>
      </c>
    </row>
    <row r="70" customFormat="1" ht="15.75" spans="1:2">
      <c r="A70" s="17" t="s">
        <v>275</v>
      </c>
      <c r="B70" s="15" t="s">
        <v>6</v>
      </c>
    </row>
    <row r="71" customFormat="1" spans="1:2">
      <c r="A71" s="11" t="s">
        <v>120</v>
      </c>
      <c r="B71" s="12">
        <f>COUNTIF(B3:B70,"Simple")</f>
        <v>48</v>
      </c>
    </row>
    <row r="72" customFormat="1" spans="1:2">
      <c r="A72" s="11" t="s">
        <v>121</v>
      </c>
      <c r="B72" s="12">
        <f>COUNTIF(B3:B70,"Medium")</f>
        <v>11</v>
      </c>
    </row>
    <row r="73" customFormat="1" spans="1:2">
      <c r="A73" s="11" t="s">
        <v>122</v>
      </c>
      <c r="B73" s="12">
        <f>COUNTIF(B3:B70,"High")</f>
        <v>9</v>
      </c>
    </row>
  </sheetData>
  <autoFilter xmlns:etc="http://www.wps.cn/officeDocument/2017/etCustomData" ref="A1:B73" etc:filterBottomFollowUsedRange="0">
    <extLst/>
  </autoFilter>
  <dataValidations count="1">
    <dataValidation type="list" allowBlank="1" showInputMessage="1" showErrorMessage="1" sqref="B74:B76">
      <formula1>"Simple, Medium,High"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9"/>
  <sheetViews>
    <sheetView workbookViewId="0">
      <selection activeCell="G189" sqref="G189"/>
    </sheetView>
  </sheetViews>
  <sheetFormatPr defaultColWidth="9.14285714285714" defaultRowHeight="15" outlineLevelCol="6"/>
  <cols>
    <col min="1" max="1" width="44.7142857142857" customWidth="1"/>
    <col min="2" max="2" width="18" customWidth="1"/>
    <col min="3" max="3" width="21.7142857142857" customWidth="1"/>
    <col min="6" max="6" width="19.4285714285714" customWidth="1"/>
  </cols>
  <sheetData>
    <row r="1" spans="1:3">
      <c r="A1" s="1" t="s">
        <v>0</v>
      </c>
      <c r="B1" s="1"/>
      <c r="C1" s="2" t="s">
        <v>19</v>
      </c>
    </row>
    <row r="2" spans="1:3">
      <c r="A2" s="3" t="s">
        <v>276</v>
      </c>
      <c r="B2" s="3" t="s">
        <v>277</v>
      </c>
      <c r="C2" s="3" t="s">
        <v>21</v>
      </c>
    </row>
    <row r="3" spans="1:3">
      <c r="A3" s="4" t="s">
        <v>278</v>
      </c>
      <c r="B3" s="4" t="s">
        <v>279</v>
      </c>
      <c r="C3" s="5" t="s">
        <v>6</v>
      </c>
    </row>
    <row r="4" spans="1:3">
      <c r="A4" s="4" t="s">
        <v>278</v>
      </c>
      <c r="B4" s="4" t="s">
        <v>280</v>
      </c>
      <c r="C4" s="5" t="s">
        <v>6</v>
      </c>
    </row>
    <row r="5" spans="1:3">
      <c r="A5" s="4" t="s">
        <v>278</v>
      </c>
      <c r="B5" s="4" t="s">
        <v>281</v>
      </c>
      <c r="C5" s="5" t="s">
        <v>6</v>
      </c>
    </row>
    <row r="6" spans="1:3">
      <c r="A6" s="4" t="s">
        <v>278</v>
      </c>
      <c r="B6" s="4" t="s">
        <v>282</v>
      </c>
      <c r="C6" s="5" t="s">
        <v>6</v>
      </c>
    </row>
    <row r="7" spans="1:3">
      <c r="A7" s="4" t="s">
        <v>278</v>
      </c>
      <c r="B7" s="4" t="s">
        <v>283</v>
      </c>
      <c r="C7" s="5" t="s">
        <v>6</v>
      </c>
    </row>
    <row r="8" spans="1:3">
      <c r="A8" s="4" t="s">
        <v>278</v>
      </c>
      <c r="B8" s="4" t="s">
        <v>284</v>
      </c>
      <c r="C8" s="5" t="s">
        <v>6</v>
      </c>
    </row>
    <row r="9" spans="1:3">
      <c r="A9" s="4" t="s">
        <v>285</v>
      </c>
      <c r="B9" s="4" t="s">
        <v>279</v>
      </c>
      <c r="C9" s="5" t="s">
        <v>6</v>
      </c>
    </row>
    <row r="10" spans="1:3">
      <c r="A10" s="4" t="s">
        <v>285</v>
      </c>
      <c r="B10" s="4" t="s">
        <v>280</v>
      </c>
      <c r="C10" s="5" t="s">
        <v>6</v>
      </c>
    </row>
    <row r="11" spans="1:3">
      <c r="A11" s="4" t="s">
        <v>285</v>
      </c>
      <c r="B11" s="4" t="s">
        <v>281</v>
      </c>
      <c r="C11" s="5" t="s">
        <v>6</v>
      </c>
    </row>
    <row r="12" spans="1:3">
      <c r="A12" s="4" t="s">
        <v>285</v>
      </c>
      <c r="B12" s="4" t="s">
        <v>282</v>
      </c>
      <c r="C12" s="5" t="s">
        <v>6</v>
      </c>
    </row>
    <row r="13" spans="1:3">
      <c r="A13" s="4" t="s">
        <v>285</v>
      </c>
      <c r="B13" s="4" t="s">
        <v>283</v>
      </c>
      <c r="C13" s="5" t="s">
        <v>6</v>
      </c>
    </row>
    <row r="14" spans="1:3">
      <c r="A14" s="4" t="s">
        <v>285</v>
      </c>
      <c r="B14" s="4" t="s">
        <v>284</v>
      </c>
      <c r="C14" s="5" t="s">
        <v>6</v>
      </c>
    </row>
    <row r="15" spans="1:3">
      <c r="A15" s="4" t="s">
        <v>286</v>
      </c>
      <c r="B15" s="4" t="s">
        <v>279</v>
      </c>
      <c r="C15" s="5" t="s">
        <v>6</v>
      </c>
    </row>
    <row r="16" spans="1:3">
      <c r="A16" s="4" t="s">
        <v>286</v>
      </c>
      <c r="B16" s="4" t="s">
        <v>280</v>
      </c>
      <c r="C16" s="5" t="s">
        <v>6</v>
      </c>
    </row>
    <row r="17" spans="1:3">
      <c r="A17" s="4" t="s">
        <v>286</v>
      </c>
      <c r="B17" s="4" t="s">
        <v>281</v>
      </c>
      <c r="C17" s="5" t="s">
        <v>6</v>
      </c>
    </row>
    <row r="18" spans="1:3">
      <c r="A18" s="4" t="s">
        <v>286</v>
      </c>
      <c r="B18" s="4" t="s">
        <v>282</v>
      </c>
      <c r="C18" s="5" t="s">
        <v>6</v>
      </c>
    </row>
    <row r="19" spans="1:3">
      <c r="A19" s="4" t="s">
        <v>286</v>
      </c>
      <c r="B19" s="4" t="s">
        <v>283</v>
      </c>
      <c r="C19" s="5" t="s">
        <v>6</v>
      </c>
    </row>
    <row r="20" spans="1:3">
      <c r="A20" s="4" t="s">
        <v>286</v>
      </c>
      <c r="B20" s="4" t="s">
        <v>284</v>
      </c>
      <c r="C20" s="5" t="s">
        <v>6</v>
      </c>
    </row>
    <row r="21" spans="1:3">
      <c r="A21" s="4" t="s">
        <v>287</v>
      </c>
      <c r="B21" s="4" t="s">
        <v>279</v>
      </c>
      <c r="C21" s="5" t="s">
        <v>6</v>
      </c>
    </row>
    <row r="22" spans="1:3">
      <c r="A22" s="4" t="s">
        <v>287</v>
      </c>
      <c r="B22" s="4" t="s">
        <v>280</v>
      </c>
      <c r="C22" s="5" t="s">
        <v>6</v>
      </c>
    </row>
    <row r="23" spans="1:3">
      <c r="A23" s="4" t="s">
        <v>287</v>
      </c>
      <c r="B23" s="4" t="s">
        <v>281</v>
      </c>
      <c r="C23" s="5" t="s">
        <v>6</v>
      </c>
    </row>
    <row r="24" spans="1:3">
      <c r="A24" s="4" t="s">
        <v>287</v>
      </c>
      <c r="B24" s="4" t="s">
        <v>282</v>
      </c>
      <c r="C24" s="5" t="s">
        <v>6</v>
      </c>
    </row>
    <row r="25" spans="1:3">
      <c r="A25" s="4" t="s">
        <v>287</v>
      </c>
      <c r="B25" s="4" t="s">
        <v>283</v>
      </c>
      <c r="C25" s="5" t="s">
        <v>6</v>
      </c>
    </row>
    <row r="26" spans="1:3">
      <c r="A26" s="4" t="s">
        <v>287</v>
      </c>
      <c r="B26" s="4" t="s">
        <v>284</v>
      </c>
      <c r="C26" s="5" t="s">
        <v>6</v>
      </c>
    </row>
    <row r="27" spans="1:3">
      <c r="A27" s="4" t="s">
        <v>288</v>
      </c>
      <c r="B27" s="4" t="s">
        <v>279</v>
      </c>
      <c r="C27" s="5" t="s">
        <v>6</v>
      </c>
    </row>
    <row r="28" spans="1:3">
      <c r="A28" s="4" t="s">
        <v>288</v>
      </c>
      <c r="B28" s="4" t="s">
        <v>280</v>
      </c>
      <c r="C28" s="5" t="s">
        <v>6</v>
      </c>
    </row>
    <row r="29" spans="1:3">
      <c r="A29" s="4" t="s">
        <v>288</v>
      </c>
      <c r="B29" s="4" t="s">
        <v>281</v>
      </c>
      <c r="C29" s="5" t="s">
        <v>6</v>
      </c>
    </row>
    <row r="30" spans="1:3">
      <c r="A30" s="4" t="s">
        <v>288</v>
      </c>
      <c r="B30" s="4" t="s">
        <v>282</v>
      </c>
      <c r="C30" s="5" t="s">
        <v>6</v>
      </c>
    </row>
    <row r="31" spans="1:3">
      <c r="A31" s="4" t="s">
        <v>288</v>
      </c>
      <c r="B31" s="4" t="s">
        <v>283</v>
      </c>
      <c r="C31" s="5" t="s">
        <v>6</v>
      </c>
    </row>
    <row r="32" spans="1:3">
      <c r="A32" s="4" t="s">
        <v>288</v>
      </c>
      <c r="B32" s="4" t="s">
        <v>284</v>
      </c>
      <c r="C32" s="5" t="s">
        <v>6</v>
      </c>
    </row>
    <row r="33" spans="1:3">
      <c r="A33" s="4" t="s">
        <v>289</v>
      </c>
      <c r="B33" s="4" t="s">
        <v>279</v>
      </c>
      <c r="C33" s="5" t="s">
        <v>6</v>
      </c>
    </row>
    <row r="34" spans="1:3">
      <c r="A34" s="4" t="s">
        <v>289</v>
      </c>
      <c r="B34" s="4" t="s">
        <v>280</v>
      </c>
      <c r="C34" s="5" t="s">
        <v>6</v>
      </c>
    </row>
    <row r="35" spans="1:3">
      <c r="A35" s="4" t="s">
        <v>289</v>
      </c>
      <c r="B35" s="4" t="s">
        <v>281</v>
      </c>
      <c r="C35" s="5" t="s">
        <v>6</v>
      </c>
    </row>
    <row r="36" spans="1:3">
      <c r="A36" s="4" t="s">
        <v>289</v>
      </c>
      <c r="B36" s="4" t="s">
        <v>282</v>
      </c>
      <c r="C36" s="5" t="s">
        <v>6</v>
      </c>
    </row>
    <row r="37" spans="1:3">
      <c r="A37" s="4" t="s">
        <v>289</v>
      </c>
      <c r="B37" s="4" t="s">
        <v>283</v>
      </c>
      <c r="C37" s="5" t="s">
        <v>6</v>
      </c>
    </row>
    <row r="38" spans="1:3">
      <c r="A38" s="4" t="s">
        <v>289</v>
      </c>
      <c r="B38" s="4" t="s">
        <v>284</v>
      </c>
      <c r="C38" s="5" t="s">
        <v>6</v>
      </c>
    </row>
    <row r="39" spans="1:3">
      <c r="A39" s="4" t="s">
        <v>290</v>
      </c>
      <c r="B39" s="4" t="s">
        <v>279</v>
      </c>
      <c r="C39" s="5" t="s">
        <v>6</v>
      </c>
    </row>
    <row r="40" spans="1:3">
      <c r="A40" s="4" t="s">
        <v>290</v>
      </c>
      <c r="B40" s="4" t="s">
        <v>280</v>
      </c>
      <c r="C40" s="5" t="s">
        <v>6</v>
      </c>
    </row>
    <row r="41" spans="1:3">
      <c r="A41" s="4" t="s">
        <v>290</v>
      </c>
      <c r="B41" s="4" t="s">
        <v>281</v>
      </c>
      <c r="C41" s="5" t="s">
        <v>6</v>
      </c>
    </row>
    <row r="42" spans="1:3">
      <c r="A42" s="4" t="s">
        <v>290</v>
      </c>
      <c r="B42" s="4" t="s">
        <v>282</v>
      </c>
      <c r="C42" s="5" t="s">
        <v>6</v>
      </c>
    </row>
    <row r="43" spans="1:3">
      <c r="A43" s="4" t="s">
        <v>290</v>
      </c>
      <c r="B43" s="4" t="s">
        <v>283</v>
      </c>
      <c r="C43" s="5" t="s">
        <v>6</v>
      </c>
    </row>
    <row r="44" spans="1:3">
      <c r="A44" s="4" t="s">
        <v>290</v>
      </c>
      <c r="B44" s="4" t="s">
        <v>284</v>
      </c>
      <c r="C44" s="5" t="s">
        <v>6</v>
      </c>
    </row>
    <row r="45" spans="1:3">
      <c r="A45" s="4" t="s">
        <v>291</v>
      </c>
      <c r="B45" s="4" t="s">
        <v>279</v>
      </c>
      <c r="C45" s="5" t="s">
        <v>6</v>
      </c>
    </row>
    <row r="46" spans="1:3">
      <c r="A46" s="4" t="s">
        <v>291</v>
      </c>
      <c r="B46" s="4" t="s">
        <v>280</v>
      </c>
      <c r="C46" s="5" t="s">
        <v>6</v>
      </c>
    </row>
    <row r="47" spans="1:3">
      <c r="A47" s="4" t="s">
        <v>291</v>
      </c>
      <c r="B47" s="4" t="s">
        <v>281</v>
      </c>
      <c r="C47" s="5" t="s">
        <v>6</v>
      </c>
    </row>
    <row r="48" spans="1:3">
      <c r="A48" s="4" t="s">
        <v>291</v>
      </c>
      <c r="B48" s="4" t="s">
        <v>282</v>
      </c>
      <c r="C48" s="5" t="s">
        <v>6</v>
      </c>
    </row>
    <row r="49" spans="1:3">
      <c r="A49" s="4" t="s">
        <v>291</v>
      </c>
      <c r="B49" s="4" t="s">
        <v>283</v>
      </c>
      <c r="C49" s="5" t="s">
        <v>6</v>
      </c>
    </row>
    <row r="50" spans="1:3">
      <c r="A50" s="4" t="s">
        <v>291</v>
      </c>
      <c r="B50" s="4" t="s">
        <v>284</v>
      </c>
      <c r="C50" s="5" t="s">
        <v>6</v>
      </c>
    </row>
    <row r="51" spans="1:3">
      <c r="A51" s="4" t="s">
        <v>292</v>
      </c>
      <c r="B51" s="4" t="s">
        <v>279</v>
      </c>
      <c r="C51" s="5" t="s">
        <v>6</v>
      </c>
    </row>
    <row r="52" spans="1:3">
      <c r="A52" s="4" t="s">
        <v>292</v>
      </c>
      <c r="B52" s="4" t="s">
        <v>280</v>
      </c>
      <c r="C52" s="5" t="s">
        <v>6</v>
      </c>
    </row>
    <row r="53" spans="1:3">
      <c r="A53" s="4" t="s">
        <v>292</v>
      </c>
      <c r="B53" s="4" t="s">
        <v>281</v>
      </c>
      <c r="C53" s="5" t="s">
        <v>6</v>
      </c>
    </row>
    <row r="54" spans="1:3">
      <c r="A54" s="4" t="s">
        <v>292</v>
      </c>
      <c r="B54" s="4" t="s">
        <v>282</v>
      </c>
      <c r="C54" s="5" t="s">
        <v>6</v>
      </c>
    </row>
    <row r="55" spans="1:3">
      <c r="A55" s="4" t="s">
        <v>292</v>
      </c>
      <c r="B55" s="4" t="s">
        <v>283</v>
      </c>
      <c r="C55" s="5" t="s">
        <v>6</v>
      </c>
    </row>
    <row r="56" spans="1:3">
      <c r="A56" s="4" t="s">
        <v>292</v>
      </c>
      <c r="B56" s="4" t="s">
        <v>284</v>
      </c>
      <c r="C56" s="5" t="s">
        <v>6</v>
      </c>
    </row>
    <row r="57" spans="1:3">
      <c r="A57" s="4" t="s">
        <v>293</v>
      </c>
      <c r="B57" s="4" t="s">
        <v>279</v>
      </c>
      <c r="C57" s="5" t="s">
        <v>6</v>
      </c>
    </row>
    <row r="58" spans="1:3">
      <c r="A58" s="4" t="s">
        <v>293</v>
      </c>
      <c r="B58" s="4" t="s">
        <v>280</v>
      </c>
      <c r="C58" s="5" t="s">
        <v>6</v>
      </c>
    </row>
    <row r="59" spans="1:3">
      <c r="A59" s="4" t="s">
        <v>293</v>
      </c>
      <c r="B59" s="4" t="s">
        <v>281</v>
      </c>
      <c r="C59" s="5" t="s">
        <v>6</v>
      </c>
    </row>
    <row r="60" spans="1:3">
      <c r="A60" s="4" t="s">
        <v>293</v>
      </c>
      <c r="B60" s="4" t="s">
        <v>282</v>
      </c>
      <c r="C60" s="5" t="s">
        <v>6</v>
      </c>
    </row>
    <row r="61" spans="1:3">
      <c r="A61" s="4" t="s">
        <v>293</v>
      </c>
      <c r="B61" s="4" t="s">
        <v>283</v>
      </c>
      <c r="C61" s="5" t="s">
        <v>6</v>
      </c>
    </row>
    <row r="62" spans="1:3">
      <c r="A62" s="4" t="s">
        <v>293</v>
      </c>
      <c r="B62" s="4" t="s">
        <v>284</v>
      </c>
      <c r="C62" s="5" t="s">
        <v>6</v>
      </c>
    </row>
    <row r="63" spans="1:3">
      <c r="A63" s="4" t="s">
        <v>294</v>
      </c>
      <c r="B63" s="4" t="s">
        <v>279</v>
      </c>
      <c r="C63" s="5" t="s">
        <v>6</v>
      </c>
    </row>
    <row r="64" spans="1:3">
      <c r="A64" s="4" t="s">
        <v>294</v>
      </c>
      <c r="B64" s="4" t="s">
        <v>280</v>
      </c>
      <c r="C64" s="5" t="s">
        <v>6</v>
      </c>
    </row>
    <row r="65" spans="1:3">
      <c r="A65" s="4" t="s">
        <v>294</v>
      </c>
      <c r="B65" s="4" t="s">
        <v>281</v>
      </c>
      <c r="C65" s="5" t="s">
        <v>6</v>
      </c>
    </row>
    <row r="66" spans="1:3">
      <c r="A66" s="4" t="s">
        <v>294</v>
      </c>
      <c r="B66" s="4" t="s">
        <v>282</v>
      </c>
      <c r="C66" s="5" t="s">
        <v>6</v>
      </c>
    </row>
    <row r="67" spans="1:3">
      <c r="A67" s="4" t="s">
        <v>294</v>
      </c>
      <c r="B67" s="4" t="s">
        <v>283</v>
      </c>
      <c r="C67" s="5" t="s">
        <v>6</v>
      </c>
    </row>
    <row r="68" spans="1:3">
      <c r="A68" s="4" t="s">
        <v>294</v>
      </c>
      <c r="B68" s="4" t="s">
        <v>284</v>
      </c>
      <c r="C68" s="5" t="s">
        <v>6</v>
      </c>
    </row>
    <row r="69" spans="1:3">
      <c r="A69" s="4" t="s">
        <v>295</v>
      </c>
      <c r="B69" s="4" t="s">
        <v>279</v>
      </c>
      <c r="C69" s="5" t="s">
        <v>6</v>
      </c>
    </row>
    <row r="70" spans="1:3">
      <c r="A70" s="4" t="s">
        <v>295</v>
      </c>
      <c r="B70" s="4" t="s">
        <v>280</v>
      </c>
      <c r="C70" s="5" t="s">
        <v>6</v>
      </c>
    </row>
    <row r="71" spans="1:3">
      <c r="A71" s="4" t="s">
        <v>295</v>
      </c>
      <c r="B71" s="4" t="s">
        <v>281</v>
      </c>
      <c r="C71" s="5" t="s">
        <v>6</v>
      </c>
    </row>
    <row r="72" spans="1:3">
      <c r="A72" s="4" t="s">
        <v>295</v>
      </c>
      <c r="B72" s="4" t="s">
        <v>282</v>
      </c>
      <c r="C72" s="5" t="s">
        <v>6</v>
      </c>
    </row>
    <row r="73" spans="1:3">
      <c r="A73" s="4" t="s">
        <v>295</v>
      </c>
      <c r="B73" s="4" t="s">
        <v>283</v>
      </c>
      <c r="C73" s="5" t="s">
        <v>6</v>
      </c>
    </row>
    <row r="74" spans="1:3">
      <c r="A74" s="4" t="s">
        <v>295</v>
      </c>
      <c r="B74" s="4" t="s">
        <v>284</v>
      </c>
      <c r="C74" s="5" t="s">
        <v>6</v>
      </c>
    </row>
    <row r="75" spans="1:3">
      <c r="A75" s="6" t="s">
        <v>296</v>
      </c>
      <c r="B75" s="4" t="s">
        <v>279</v>
      </c>
      <c r="C75" s="5" t="s">
        <v>6</v>
      </c>
    </row>
    <row r="76" spans="1:3">
      <c r="A76" s="6" t="s">
        <v>296</v>
      </c>
      <c r="B76" s="4" t="s">
        <v>280</v>
      </c>
      <c r="C76" s="5" t="s">
        <v>6</v>
      </c>
    </row>
    <row r="77" spans="1:3">
      <c r="A77" s="6" t="s">
        <v>296</v>
      </c>
      <c r="B77" s="4" t="s">
        <v>281</v>
      </c>
      <c r="C77" s="5" t="s">
        <v>6</v>
      </c>
    </row>
    <row r="78" spans="1:3">
      <c r="A78" s="6" t="s">
        <v>296</v>
      </c>
      <c r="B78" s="4" t="s">
        <v>283</v>
      </c>
      <c r="C78" s="5" t="s">
        <v>6</v>
      </c>
    </row>
    <row r="79" spans="1:3">
      <c r="A79" s="6" t="s">
        <v>296</v>
      </c>
      <c r="B79" s="4" t="s">
        <v>284</v>
      </c>
      <c r="C79" s="5" t="s">
        <v>6</v>
      </c>
    </row>
    <row r="80" spans="1:3">
      <c r="A80" s="4" t="s">
        <v>297</v>
      </c>
      <c r="B80" s="4" t="s">
        <v>279</v>
      </c>
      <c r="C80" s="5" t="s">
        <v>6</v>
      </c>
    </row>
    <row r="81" spans="1:3">
      <c r="A81" s="4" t="s">
        <v>297</v>
      </c>
      <c r="B81" s="4" t="s">
        <v>280</v>
      </c>
      <c r="C81" s="5" t="s">
        <v>6</v>
      </c>
    </row>
    <row r="82" spans="1:3">
      <c r="A82" s="4" t="s">
        <v>297</v>
      </c>
      <c r="B82" s="4" t="s">
        <v>281</v>
      </c>
      <c r="C82" s="5" t="s">
        <v>6</v>
      </c>
    </row>
    <row r="83" spans="1:3">
      <c r="A83" s="4" t="s">
        <v>297</v>
      </c>
      <c r="B83" s="4" t="s">
        <v>283</v>
      </c>
      <c r="C83" s="5" t="s">
        <v>6</v>
      </c>
    </row>
    <row r="84" spans="1:3">
      <c r="A84" s="4" t="s">
        <v>297</v>
      </c>
      <c r="B84" s="4" t="s">
        <v>284</v>
      </c>
      <c r="C84" s="5" t="s">
        <v>6</v>
      </c>
    </row>
    <row r="85" spans="1:3">
      <c r="A85" s="4" t="s">
        <v>298</v>
      </c>
      <c r="B85" s="4" t="s">
        <v>280</v>
      </c>
      <c r="C85" s="5" t="s">
        <v>6</v>
      </c>
    </row>
    <row r="86" spans="1:3">
      <c r="A86" s="4" t="s">
        <v>298</v>
      </c>
      <c r="B86" s="4" t="s">
        <v>281</v>
      </c>
      <c r="C86" s="5" t="s">
        <v>6</v>
      </c>
    </row>
    <row r="87" spans="1:3">
      <c r="A87" s="4" t="s">
        <v>298</v>
      </c>
      <c r="B87" s="4" t="s">
        <v>283</v>
      </c>
      <c r="C87" s="5" t="s">
        <v>6</v>
      </c>
    </row>
    <row r="88" spans="1:3">
      <c r="A88" s="4" t="s">
        <v>299</v>
      </c>
      <c r="B88" s="4" t="s">
        <v>280</v>
      </c>
      <c r="C88" s="5" t="s">
        <v>6</v>
      </c>
    </row>
    <row r="89" spans="1:3">
      <c r="A89" s="4" t="s">
        <v>299</v>
      </c>
      <c r="B89" s="4" t="s">
        <v>281</v>
      </c>
      <c r="C89" s="5" t="s">
        <v>6</v>
      </c>
    </row>
    <row r="90" spans="1:3">
      <c r="A90" s="4" t="s">
        <v>299</v>
      </c>
      <c r="B90" s="4" t="s">
        <v>283</v>
      </c>
      <c r="C90" s="5" t="s">
        <v>6</v>
      </c>
    </row>
    <row r="91" spans="1:3">
      <c r="A91" s="4" t="s">
        <v>300</v>
      </c>
      <c r="B91" s="4" t="s">
        <v>280</v>
      </c>
      <c r="C91" s="5" t="s">
        <v>6</v>
      </c>
    </row>
    <row r="92" spans="1:3">
      <c r="A92" s="4" t="s">
        <v>300</v>
      </c>
      <c r="B92" s="4" t="s">
        <v>281</v>
      </c>
      <c r="C92" s="5" t="s">
        <v>6</v>
      </c>
    </row>
    <row r="93" spans="1:3">
      <c r="A93" s="4" t="s">
        <v>300</v>
      </c>
      <c r="B93" s="4" t="s">
        <v>283</v>
      </c>
      <c r="C93" s="5" t="s">
        <v>6</v>
      </c>
    </row>
    <row r="94" spans="1:3">
      <c r="A94" s="4" t="s">
        <v>301</v>
      </c>
      <c r="B94" s="4" t="s">
        <v>279</v>
      </c>
      <c r="C94" s="5" t="s">
        <v>7</v>
      </c>
    </row>
    <row r="95" spans="1:3">
      <c r="A95" s="4" t="s">
        <v>301</v>
      </c>
      <c r="B95" s="4" t="s">
        <v>280</v>
      </c>
      <c r="C95" s="5" t="s">
        <v>7</v>
      </c>
    </row>
    <row r="96" spans="1:3">
      <c r="A96" s="4" t="s">
        <v>301</v>
      </c>
      <c r="B96" s="4" t="s">
        <v>281</v>
      </c>
      <c r="C96" s="5" t="s">
        <v>6</v>
      </c>
    </row>
    <row r="97" spans="1:3">
      <c r="A97" s="4" t="s">
        <v>301</v>
      </c>
      <c r="B97" s="4" t="s">
        <v>282</v>
      </c>
      <c r="C97" s="5" t="s">
        <v>6</v>
      </c>
    </row>
    <row r="98" spans="1:3">
      <c r="A98" s="4" t="s">
        <v>301</v>
      </c>
      <c r="B98" s="4" t="s">
        <v>283</v>
      </c>
      <c r="C98" s="5" t="s">
        <v>6</v>
      </c>
    </row>
    <row r="99" spans="1:3">
      <c r="A99" s="4" t="s">
        <v>302</v>
      </c>
      <c r="B99" s="4" t="s">
        <v>279</v>
      </c>
      <c r="C99" s="5" t="s">
        <v>6</v>
      </c>
    </row>
    <row r="100" spans="1:3">
      <c r="A100" s="4" t="s">
        <v>302</v>
      </c>
      <c r="B100" s="4" t="s">
        <v>280</v>
      </c>
      <c r="C100" s="5" t="s">
        <v>6</v>
      </c>
    </row>
    <row r="101" spans="1:3">
      <c r="A101" s="4" t="s">
        <v>302</v>
      </c>
      <c r="B101" s="4" t="s">
        <v>281</v>
      </c>
      <c r="C101" s="5" t="s">
        <v>6</v>
      </c>
    </row>
    <row r="102" spans="1:3">
      <c r="A102" s="4" t="s">
        <v>302</v>
      </c>
      <c r="B102" s="4" t="s">
        <v>282</v>
      </c>
      <c r="C102" s="5" t="s">
        <v>6</v>
      </c>
    </row>
    <row r="103" spans="1:3">
      <c r="A103" s="4" t="s">
        <v>302</v>
      </c>
      <c r="B103" s="4" t="s">
        <v>283</v>
      </c>
      <c r="C103" s="5" t="s">
        <v>6</v>
      </c>
    </row>
    <row r="104" spans="1:3">
      <c r="A104" s="4" t="s">
        <v>302</v>
      </c>
      <c r="B104" s="4" t="s">
        <v>284</v>
      </c>
      <c r="C104" s="5" t="s">
        <v>6</v>
      </c>
    </row>
    <row r="105" spans="1:3">
      <c r="A105" s="4" t="s">
        <v>303</v>
      </c>
      <c r="B105" s="4" t="s">
        <v>279</v>
      </c>
      <c r="C105" s="5" t="s">
        <v>6</v>
      </c>
    </row>
    <row r="106" spans="1:3">
      <c r="A106" s="4" t="s">
        <v>303</v>
      </c>
      <c r="B106" s="4" t="s">
        <v>280</v>
      </c>
      <c r="C106" s="5" t="s">
        <v>6</v>
      </c>
    </row>
    <row r="107" spans="1:3">
      <c r="A107" s="4" t="s">
        <v>303</v>
      </c>
      <c r="B107" s="4" t="s">
        <v>281</v>
      </c>
      <c r="C107" s="5" t="s">
        <v>6</v>
      </c>
    </row>
    <row r="108" spans="1:3">
      <c r="A108" s="4" t="s">
        <v>303</v>
      </c>
      <c r="B108" s="4" t="s">
        <v>282</v>
      </c>
      <c r="C108" s="5" t="s">
        <v>6</v>
      </c>
    </row>
    <row r="109" spans="1:3">
      <c r="A109" s="4" t="s">
        <v>303</v>
      </c>
      <c r="B109" s="4" t="s">
        <v>283</v>
      </c>
      <c r="C109" s="5" t="s">
        <v>6</v>
      </c>
    </row>
    <row r="110" spans="1:3">
      <c r="A110" s="4" t="s">
        <v>303</v>
      </c>
      <c r="B110" s="4" t="s">
        <v>284</v>
      </c>
      <c r="C110" s="5" t="s">
        <v>6</v>
      </c>
    </row>
    <row r="111" spans="1:3">
      <c r="A111" s="4" t="s">
        <v>303</v>
      </c>
      <c r="B111" s="4" t="s">
        <v>304</v>
      </c>
      <c r="C111" s="5" t="s">
        <v>6</v>
      </c>
    </row>
    <row r="112" spans="1:3">
      <c r="A112" s="4" t="s">
        <v>303</v>
      </c>
      <c r="B112" s="4" t="s">
        <v>305</v>
      </c>
      <c r="C112" s="5" t="s">
        <v>6</v>
      </c>
    </row>
    <row r="113" spans="1:3">
      <c r="A113" s="4" t="s">
        <v>306</v>
      </c>
      <c r="B113" s="4" t="s">
        <v>279</v>
      </c>
      <c r="C113" s="5" t="s">
        <v>6</v>
      </c>
    </row>
    <row r="114" spans="1:3">
      <c r="A114" s="4" t="s">
        <v>306</v>
      </c>
      <c r="B114" s="4" t="s">
        <v>280</v>
      </c>
      <c r="C114" s="5" t="s">
        <v>6</v>
      </c>
    </row>
    <row r="115" spans="1:3">
      <c r="A115" s="4" t="s">
        <v>306</v>
      </c>
      <c r="B115" s="4" t="s">
        <v>281</v>
      </c>
      <c r="C115" s="5" t="s">
        <v>6</v>
      </c>
    </row>
    <row r="116" spans="1:3">
      <c r="A116" s="4" t="s">
        <v>306</v>
      </c>
      <c r="B116" s="4" t="s">
        <v>282</v>
      </c>
      <c r="C116" s="5" t="s">
        <v>6</v>
      </c>
    </row>
    <row r="117" spans="1:3">
      <c r="A117" s="4" t="s">
        <v>306</v>
      </c>
      <c r="B117" s="4" t="s">
        <v>283</v>
      </c>
      <c r="C117" s="5" t="s">
        <v>6</v>
      </c>
    </row>
    <row r="118" spans="1:3">
      <c r="A118" s="4" t="s">
        <v>306</v>
      </c>
      <c r="B118" s="4" t="s">
        <v>284</v>
      </c>
      <c r="C118" s="5" t="s">
        <v>6</v>
      </c>
    </row>
    <row r="119" spans="1:3">
      <c r="A119" s="4" t="s">
        <v>307</v>
      </c>
      <c r="B119" s="4" t="s">
        <v>279</v>
      </c>
      <c r="C119" s="5" t="s">
        <v>6</v>
      </c>
    </row>
    <row r="120" spans="1:3">
      <c r="A120" s="4" t="s">
        <v>307</v>
      </c>
      <c r="B120" s="4" t="s">
        <v>280</v>
      </c>
      <c r="C120" s="5" t="s">
        <v>6</v>
      </c>
    </row>
    <row r="121" spans="1:3">
      <c r="A121" s="4" t="s">
        <v>307</v>
      </c>
      <c r="B121" s="4" t="s">
        <v>281</v>
      </c>
      <c r="C121" s="5" t="s">
        <v>6</v>
      </c>
    </row>
    <row r="122" spans="1:3">
      <c r="A122" s="4" t="s">
        <v>308</v>
      </c>
      <c r="B122" s="4" t="s">
        <v>279</v>
      </c>
      <c r="C122" s="5" t="s">
        <v>6</v>
      </c>
    </row>
    <row r="123" spans="1:3">
      <c r="A123" s="4" t="s">
        <v>308</v>
      </c>
      <c r="B123" s="4" t="s">
        <v>280</v>
      </c>
      <c r="C123" s="5" t="s">
        <v>6</v>
      </c>
    </row>
    <row r="124" spans="1:3">
      <c r="A124" s="4" t="s">
        <v>308</v>
      </c>
      <c r="B124" s="4" t="s">
        <v>281</v>
      </c>
      <c r="C124" s="5" t="s">
        <v>6</v>
      </c>
    </row>
    <row r="125" spans="1:3">
      <c r="A125" s="4" t="s">
        <v>308</v>
      </c>
      <c r="B125" s="4" t="s">
        <v>283</v>
      </c>
      <c r="C125" s="5" t="s">
        <v>6</v>
      </c>
    </row>
    <row r="126" spans="1:3">
      <c r="A126" s="4" t="s">
        <v>308</v>
      </c>
      <c r="B126" s="4" t="s">
        <v>284</v>
      </c>
      <c r="C126" s="5" t="s">
        <v>6</v>
      </c>
    </row>
    <row r="127" spans="1:3">
      <c r="A127" s="4" t="s">
        <v>309</v>
      </c>
      <c r="B127" s="4" t="s">
        <v>279</v>
      </c>
      <c r="C127" s="5" t="s">
        <v>6</v>
      </c>
    </row>
    <row r="128" spans="1:3">
      <c r="A128" s="4" t="s">
        <v>309</v>
      </c>
      <c r="B128" s="4" t="s">
        <v>280</v>
      </c>
      <c r="C128" s="5" t="s">
        <v>6</v>
      </c>
    </row>
    <row r="129" spans="1:3">
      <c r="A129" s="4" t="s">
        <v>309</v>
      </c>
      <c r="B129" s="4" t="s">
        <v>310</v>
      </c>
      <c r="C129" s="5" t="s">
        <v>6</v>
      </c>
    </row>
    <row r="130" spans="1:3">
      <c r="A130" s="4" t="s">
        <v>309</v>
      </c>
      <c r="B130" s="4" t="s">
        <v>284</v>
      </c>
      <c r="C130" s="5" t="s">
        <v>6</v>
      </c>
    </row>
    <row r="131" spans="1:3">
      <c r="A131" s="4" t="s">
        <v>309</v>
      </c>
      <c r="B131" s="4" t="s">
        <v>282</v>
      </c>
      <c r="C131" s="5" t="s">
        <v>6</v>
      </c>
    </row>
    <row r="132" spans="1:3">
      <c r="A132" s="4" t="s">
        <v>309</v>
      </c>
      <c r="B132" s="4" t="s">
        <v>311</v>
      </c>
      <c r="C132" s="5" t="s">
        <v>6</v>
      </c>
    </row>
    <row r="133" spans="1:3">
      <c r="A133" s="4" t="s">
        <v>309</v>
      </c>
      <c r="B133" s="4" t="s">
        <v>312</v>
      </c>
      <c r="C133" s="5" t="s">
        <v>6</v>
      </c>
    </row>
    <row r="134" spans="1:6">
      <c r="A134" s="4" t="s">
        <v>313</v>
      </c>
      <c r="B134" s="4" t="s">
        <v>314</v>
      </c>
      <c r="C134" s="7" t="s">
        <v>7</v>
      </c>
      <c r="F134" s="7" t="s">
        <v>7</v>
      </c>
    </row>
    <row r="135" spans="1:6">
      <c r="A135" s="4" t="s">
        <v>313</v>
      </c>
      <c r="B135" s="4" t="s">
        <v>315</v>
      </c>
      <c r="C135" s="7" t="s">
        <v>7</v>
      </c>
      <c r="F135" s="7" t="s">
        <v>7</v>
      </c>
    </row>
    <row r="136" spans="1:6">
      <c r="A136" s="4" t="s">
        <v>313</v>
      </c>
      <c r="B136" s="4" t="s">
        <v>316</v>
      </c>
      <c r="C136" s="7" t="s">
        <v>6</v>
      </c>
      <c r="F136" s="7" t="s">
        <v>6</v>
      </c>
    </row>
    <row r="137" spans="1:6">
      <c r="A137" s="4" t="s">
        <v>313</v>
      </c>
      <c r="B137" s="4" t="s">
        <v>317</v>
      </c>
      <c r="C137" s="7" t="s">
        <v>7</v>
      </c>
      <c r="F137" s="7" t="s">
        <v>7</v>
      </c>
    </row>
    <row r="138" spans="1:6">
      <c r="A138" s="4" t="s">
        <v>313</v>
      </c>
      <c r="B138" s="4" t="s">
        <v>318</v>
      </c>
      <c r="C138" s="7" t="s">
        <v>6</v>
      </c>
      <c r="F138" s="7" t="s">
        <v>6</v>
      </c>
    </row>
    <row r="139" spans="1:6">
      <c r="A139" s="4" t="s">
        <v>313</v>
      </c>
      <c r="B139" s="4" t="s">
        <v>319</v>
      </c>
      <c r="C139" s="7" t="s">
        <v>6</v>
      </c>
      <c r="F139" s="7" t="s">
        <v>6</v>
      </c>
    </row>
    <row r="140" spans="1:6">
      <c r="A140" s="4" t="s">
        <v>313</v>
      </c>
      <c r="B140" s="4" t="s">
        <v>320</v>
      </c>
      <c r="C140" s="7" t="s">
        <v>6</v>
      </c>
      <c r="F140" s="7" t="s">
        <v>6</v>
      </c>
    </row>
    <row r="141" spans="1:6">
      <c r="A141" s="4" t="s">
        <v>313</v>
      </c>
      <c r="B141" s="4" t="s">
        <v>321</v>
      </c>
      <c r="C141" s="7" t="s">
        <v>7</v>
      </c>
      <c r="F141" s="7" t="s">
        <v>7</v>
      </c>
    </row>
    <row r="142" spans="1:6">
      <c r="A142" s="4" t="s">
        <v>313</v>
      </c>
      <c r="B142" s="4" t="s">
        <v>322</v>
      </c>
      <c r="C142" s="7" t="s">
        <v>6</v>
      </c>
      <c r="F142" s="7" t="s">
        <v>6</v>
      </c>
    </row>
    <row r="143" spans="1:6">
      <c r="A143" s="8" t="s">
        <v>323</v>
      </c>
      <c r="B143" s="9" t="s">
        <v>324</v>
      </c>
      <c r="C143" s="7" t="s">
        <v>6</v>
      </c>
      <c r="F143" s="7" t="s">
        <v>6</v>
      </c>
    </row>
    <row r="144" spans="1:6">
      <c r="A144" s="8" t="s">
        <v>323</v>
      </c>
      <c r="B144" s="9" t="s">
        <v>325</v>
      </c>
      <c r="C144" s="7" t="s">
        <v>6</v>
      </c>
      <c r="F144" s="7" t="s">
        <v>6</v>
      </c>
    </row>
    <row r="145" spans="1:6">
      <c r="A145" s="8" t="s">
        <v>323</v>
      </c>
      <c r="B145" s="9" t="s">
        <v>326</v>
      </c>
      <c r="C145" s="7" t="s">
        <v>6</v>
      </c>
      <c r="F145" s="7" t="s">
        <v>6</v>
      </c>
    </row>
    <row r="146" spans="1:6">
      <c r="A146" s="8" t="s">
        <v>323</v>
      </c>
      <c r="B146" s="9" t="s">
        <v>327</v>
      </c>
      <c r="C146" s="7" t="s">
        <v>6</v>
      </c>
      <c r="F146" s="7" t="s">
        <v>6</v>
      </c>
    </row>
    <row r="147" spans="1:6">
      <c r="A147" s="8" t="s">
        <v>323</v>
      </c>
      <c r="B147" s="9" t="s">
        <v>328</v>
      </c>
      <c r="C147" s="7" t="s">
        <v>6</v>
      </c>
      <c r="F147" s="7" t="s">
        <v>6</v>
      </c>
    </row>
    <row r="148" spans="1:6">
      <c r="A148" s="8" t="s">
        <v>323</v>
      </c>
      <c r="B148" s="9" t="s">
        <v>329</v>
      </c>
      <c r="C148" s="7" t="s">
        <v>6</v>
      </c>
      <c r="F148" s="7" t="s">
        <v>6</v>
      </c>
    </row>
    <row r="149" spans="1:6">
      <c r="A149" s="8" t="s">
        <v>323</v>
      </c>
      <c r="B149" s="9" t="s">
        <v>330</v>
      </c>
      <c r="C149" s="7" t="s">
        <v>6</v>
      </c>
      <c r="F149" s="7" t="s">
        <v>6</v>
      </c>
    </row>
    <row r="150" spans="1:6">
      <c r="A150" s="8" t="s">
        <v>323</v>
      </c>
      <c r="B150" s="9" t="s">
        <v>331</v>
      </c>
      <c r="C150" s="7" t="s">
        <v>6</v>
      </c>
      <c r="F150" s="7" t="s">
        <v>6</v>
      </c>
    </row>
    <row r="151" spans="1:6">
      <c r="A151" s="8" t="s">
        <v>323</v>
      </c>
      <c r="B151" s="9" t="s">
        <v>332</v>
      </c>
      <c r="C151" s="7" t="s">
        <v>6</v>
      </c>
      <c r="F151" s="7" t="s">
        <v>6</v>
      </c>
    </row>
    <row r="152" spans="1:6">
      <c r="A152" s="8" t="s">
        <v>323</v>
      </c>
      <c r="B152" s="9" t="s">
        <v>333</v>
      </c>
      <c r="C152" s="7" t="s">
        <v>6</v>
      </c>
      <c r="F152" s="7" t="s">
        <v>6</v>
      </c>
    </row>
    <row r="153" spans="1:6">
      <c r="A153" s="8" t="s">
        <v>323</v>
      </c>
      <c r="B153" s="9" t="s">
        <v>334</v>
      </c>
      <c r="C153" s="7" t="s">
        <v>6</v>
      </c>
      <c r="F153" s="7" t="s">
        <v>6</v>
      </c>
    </row>
    <row r="154" spans="1:6">
      <c r="A154" s="8" t="s">
        <v>323</v>
      </c>
      <c r="B154" s="9" t="s">
        <v>335</v>
      </c>
      <c r="C154" s="7" t="s">
        <v>6</v>
      </c>
      <c r="F154" s="7" t="s">
        <v>6</v>
      </c>
    </row>
    <row r="155" spans="1:6">
      <c r="A155" s="4" t="s">
        <v>336</v>
      </c>
      <c r="C155" s="7" t="s">
        <v>8</v>
      </c>
      <c r="F155" s="7" t="s">
        <v>8</v>
      </c>
    </row>
    <row r="156" spans="1:6">
      <c r="A156" s="4" t="s">
        <v>337</v>
      </c>
      <c r="B156" t="s">
        <v>338</v>
      </c>
      <c r="C156" s="7" t="s">
        <v>8</v>
      </c>
      <c r="F156" s="7" t="s">
        <v>8</v>
      </c>
    </row>
    <row r="157" spans="1:6">
      <c r="A157" s="4" t="s">
        <v>337</v>
      </c>
      <c r="B157" s="4" t="s">
        <v>339</v>
      </c>
      <c r="C157" s="7" t="s">
        <v>7</v>
      </c>
      <c r="F157" s="7" t="s">
        <v>7</v>
      </c>
    </row>
    <row r="158" spans="1:6">
      <c r="A158" s="4" t="s">
        <v>337</v>
      </c>
      <c r="B158" s="4" t="s">
        <v>340</v>
      </c>
      <c r="C158" s="7" t="s">
        <v>6</v>
      </c>
      <c r="F158" s="7" t="s">
        <v>6</v>
      </c>
    </row>
    <row r="159" spans="1:6">
      <c r="A159" s="4" t="s">
        <v>341</v>
      </c>
      <c r="B159" s="4" t="s">
        <v>342</v>
      </c>
      <c r="C159" s="7" t="s">
        <v>6</v>
      </c>
      <c r="F159" s="7" t="s">
        <v>6</v>
      </c>
    </row>
    <row r="160" spans="1:6">
      <c r="A160" s="10" t="s">
        <v>343</v>
      </c>
      <c r="B160" s="4" t="s">
        <v>314</v>
      </c>
      <c r="C160" s="7" t="s">
        <v>7</v>
      </c>
      <c r="F160" s="7" t="s">
        <v>7</v>
      </c>
    </row>
    <row r="161" spans="1:6">
      <c r="A161" s="10" t="s">
        <v>343</v>
      </c>
      <c r="B161" s="4" t="s">
        <v>315</v>
      </c>
      <c r="C161" s="7" t="s">
        <v>7</v>
      </c>
      <c r="F161" s="7" t="s">
        <v>7</v>
      </c>
    </row>
    <row r="162" spans="1:6">
      <c r="A162" s="10" t="s">
        <v>343</v>
      </c>
      <c r="B162" s="4" t="s">
        <v>316</v>
      </c>
      <c r="C162" s="7" t="s">
        <v>6</v>
      </c>
      <c r="F162" s="7" t="s">
        <v>6</v>
      </c>
    </row>
    <row r="163" spans="1:6">
      <c r="A163" s="10" t="s">
        <v>343</v>
      </c>
      <c r="B163" s="4" t="s">
        <v>317</v>
      </c>
      <c r="C163" s="7" t="s">
        <v>7</v>
      </c>
      <c r="F163" s="7" t="s">
        <v>7</v>
      </c>
    </row>
    <row r="164" spans="1:6">
      <c r="A164" s="10" t="s">
        <v>343</v>
      </c>
      <c r="B164" s="4" t="s">
        <v>318</v>
      </c>
      <c r="C164" s="7" t="s">
        <v>6</v>
      </c>
      <c r="F164" s="7" t="s">
        <v>6</v>
      </c>
    </row>
    <row r="165" spans="1:6">
      <c r="A165" s="10" t="s">
        <v>343</v>
      </c>
      <c r="B165" s="4" t="s">
        <v>319</v>
      </c>
      <c r="C165" s="7" t="s">
        <v>6</v>
      </c>
      <c r="F165" s="7" t="s">
        <v>6</v>
      </c>
    </row>
    <row r="166" spans="1:6">
      <c r="A166" s="10" t="s">
        <v>343</v>
      </c>
      <c r="B166" s="4" t="s">
        <v>320</v>
      </c>
      <c r="C166" s="7" t="s">
        <v>6</v>
      </c>
      <c r="F166" s="7" t="s">
        <v>6</v>
      </c>
    </row>
    <row r="167" spans="1:6">
      <c r="A167" s="10" t="s">
        <v>343</v>
      </c>
      <c r="B167" s="4" t="s">
        <v>321</v>
      </c>
      <c r="C167" s="7" t="s">
        <v>7</v>
      </c>
      <c r="F167" s="7" t="s">
        <v>7</v>
      </c>
    </row>
    <row r="168" spans="1:6">
      <c r="A168" s="10" t="s">
        <v>343</v>
      </c>
      <c r="B168" s="4" t="s">
        <v>322</v>
      </c>
      <c r="C168" s="7" t="s">
        <v>6</v>
      </c>
      <c r="F168" s="7" t="s">
        <v>6</v>
      </c>
    </row>
    <row r="169" spans="1:6">
      <c r="A169" s="10" t="s">
        <v>344</v>
      </c>
      <c r="B169" s="9" t="s">
        <v>324</v>
      </c>
      <c r="C169" s="7" t="s">
        <v>6</v>
      </c>
      <c r="F169" s="7" t="s">
        <v>6</v>
      </c>
    </row>
    <row r="170" spans="1:6">
      <c r="A170" s="10" t="s">
        <v>344</v>
      </c>
      <c r="B170" s="9" t="s">
        <v>325</v>
      </c>
      <c r="C170" s="7" t="s">
        <v>6</v>
      </c>
      <c r="F170" s="7" t="s">
        <v>6</v>
      </c>
    </row>
    <row r="171" spans="1:6">
      <c r="A171" s="10" t="s">
        <v>344</v>
      </c>
      <c r="B171" s="9" t="s">
        <v>326</v>
      </c>
      <c r="C171" s="7" t="s">
        <v>6</v>
      </c>
      <c r="F171" s="7" t="s">
        <v>6</v>
      </c>
    </row>
    <row r="172" spans="1:6">
      <c r="A172" s="10" t="s">
        <v>344</v>
      </c>
      <c r="B172" s="9" t="s">
        <v>327</v>
      </c>
      <c r="C172" s="7" t="s">
        <v>6</v>
      </c>
      <c r="F172" s="7" t="s">
        <v>6</v>
      </c>
    </row>
    <row r="173" spans="1:6">
      <c r="A173" s="10" t="s">
        <v>344</v>
      </c>
      <c r="B173" s="9" t="s">
        <v>328</v>
      </c>
      <c r="C173" s="7" t="s">
        <v>6</v>
      </c>
      <c r="F173" s="7" t="s">
        <v>6</v>
      </c>
    </row>
    <row r="174" spans="1:6">
      <c r="A174" s="10" t="s">
        <v>344</v>
      </c>
      <c r="B174" s="9" t="s">
        <v>329</v>
      </c>
      <c r="C174" s="7" t="s">
        <v>6</v>
      </c>
      <c r="F174" s="7" t="s">
        <v>6</v>
      </c>
    </row>
    <row r="175" spans="1:6">
      <c r="A175" s="10" t="s">
        <v>344</v>
      </c>
      <c r="B175" s="9" t="s">
        <v>330</v>
      </c>
      <c r="C175" s="7" t="s">
        <v>6</v>
      </c>
      <c r="F175" s="7" t="s">
        <v>6</v>
      </c>
    </row>
    <row r="176" spans="1:6">
      <c r="A176" s="10" t="s">
        <v>344</v>
      </c>
      <c r="B176" s="9" t="s">
        <v>331</v>
      </c>
      <c r="C176" s="7" t="s">
        <v>6</v>
      </c>
      <c r="F176" s="7" t="s">
        <v>6</v>
      </c>
    </row>
    <row r="177" spans="1:6">
      <c r="A177" s="10" t="s">
        <v>344</v>
      </c>
      <c r="B177" s="9" t="s">
        <v>332</v>
      </c>
      <c r="C177" s="7" t="s">
        <v>6</v>
      </c>
      <c r="F177" s="7" t="s">
        <v>6</v>
      </c>
    </row>
    <row r="178" spans="1:6">
      <c r="A178" s="10" t="s">
        <v>344</v>
      </c>
      <c r="B178" s="9" t="s">
        <v>333</v>
      </c>
      <c r="C178" s="7" t="s">
        <v>6</v>
      </c>
      <c r="F178" s="7" t="s">
        <v>6</v>
      </c>
    </row>
    <row r="179" spans="1:6">
      <c r="A179" s="10" t="s">
        <v>344</v>
      </c>
      <c r="B179" s="9" t="s">
        <v>334</v>
      </c>
      <c r="C179" s="7" t="s">
        <v>6</v>
      </c>
      <c r="F179" s="7" t="s">
        <v>6</v>
      </c>
    </row>
    <row r="180" spans="1:6">
      <c r="A180" s="10" t="s">
        <v>344</v>
      </c>
      <c r="B180" s="9" t="s">
        <v>335</v>
      </c>
      <c r="C180" s="7" t="s">
        <v>6</v>
      </c>
      <c r="F180" s="7" t="s">
        <v>6</v>
      </c>
    </row>
    <row r="181" spans="1:6">
      <c r="A181" s="10" t="s">
        <v>345</v>
      </c>
      <c r="B181"/>
      <c r="C181" s="7" t="s">
        <v>8</v>
      </c>
      <c r="F181" s="7" t="s">
        <v>8</v>
      </c>
    </row>
    <row r="182" spans="1:6">
      <c r="A182" s="10" t="s">
        <v>346</v>
      </c>
      <c r="B182" t="s">
        <v>338</v>
      </c>
      <c r="C182" s="7" t="s">
        <v>8</v>
      </c>
      <c r="F182" s="7" t="s">
        <v>8</v>
      </c>
    </row>
    <row r="183" spans="1:6">
      <c r="A183" s="10" t="s">
        <v>346</v>
      </c>
      <c r="B183" s="4" t="s">
        <v>339</v>
      </c>
      <c r="C183" s="7" t="s">
        <v>7</v>
      </c>
      <c r="F183" s="7" t="s">
        <v>7</v>
      </c>
    </row>
    <row r="184" spans="1:6">
      <c r="A184" s="10" t="s">
        <v>346</v>
      </c>
      <c r="B184" s="4" t="s">
        <v>340</v>
      </c>
      <c r="C184" s="7" t="s">
        <v>6</v>
      </c>
      <c r="F184" s="7" t="s">
        <v>6</v>
      </c>
    </row>
    <row r="185" spans="1:6">
      <c r="A185" s="10" t="s">
        <v>347</v>
      </c>
      <c r="B185" s="4" t="s">
        <v>342</v>
      </c>
      <c r="C185" s="7" t="s">
        <v>6</v>
      </c>
      <c r="F185" s="7" t="s">
        <v>6</v>
      </c>
    </row>
    <row r="186" spans="1:7">
      <c r="A186" s="11" t="s">
        <v>120</v>
      </c>
      <c r="B186" s="11"/>
      <c r="C186" s="12">
        <f>COUNTIF(C3:C185,"Simple")</f>
        <v>167</v>
      </c>
      <c r="F186">
        <f>COUNTIF(F134:F185,"Simple")</f>
        <v>38</v>
      </c>
      <c r="G186">
        <f>38*2</f>
        <v>76</v>
      </c>
    </row>
    <row r="187" spans="1:7">
      <c r="A187" s="11" t="s">
        <v>121</v>
      </c>
      <c r="B187" s="11"/>
      <c r="C187" s="12">
        <f>COUNTIF(C3:C185,"Medium")</f>
        <v>12</v>
      </c>
      <c r="F187">
        <f>COUNTIF(F134:F185,"Medium")</f>
        <v>10</v>
      </c>
      <c r="G187">
        <f>10*2*3</f>
        <v>60</v>
      </c>
    </row>
    <row r="188" spans="1:7">
      <c r="A188" s="11" t="s">
        <v>122</v>
      </c>
      <c r="B188" s="11"/>
      <c r="C188" s="12">
        <f>COUNTIF(C3:C185,"High")</f>
        <v>4</v>
      </c>
      <c r="F188">
        <f>COUNTIF(F134:F185,"High")</f>
        <v>4</v>
      </c>
      <c r="G188">
        <f>4*3*2</f>
        <v>24</v>
      </c>
    </row>
    <row r="189" spans="7:7">
      <c r="G189">
        <f>SUM(G186:G188)*20/100</f>
        <v>32</v>
      </c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Summary</vt:lpstr>
      <vt:lpstr>Sheet2</vt:lpstr>
      <vt:lpstr>Sheet3</vt:lpstr>
      <vt:lpstr>Sheet4</vt:lpstr>
      <vt:lpstr>Details</vt:lpstr>
      <vt:lpstr>New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WPS_1704352132</cp:lastModifiedBy>
  <dcterms:created xsi:type="dcterms:W3CDTF">2024-08-20T08:33:00Z</dcterms:created>
  <dcterms:modified xsi:type="dcterms:W3CDTF">2024-10-21T11:30:56Z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5C1C9CE84B204F18922386083110EE1F_13</vt:lpwstr>
  </property>
  <property fmtid="{D5CDD505-2E9C-101B-9397-08002B2CF9AE}" pid="3" name="KSOProductBuildVer">
    <vt:lpwstr>1033-12.2.0.17562</vt:lpwstr>
  </property>
</Properties>
</file>