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<sst xmlns="http://schemas.openxmlformats.org/spreadsheetml/2006/main" count="37" uniqueCount="27">
  <si>
    <t xml:space="preserve">Ticket No &amp; Description: </t>
  </si>
  <si>
    <t>TT21405</t>
  </si>
  <si>
    <t>FP Category</t>
  </si>
  <si>
    <t>#FP</t>
  </si>
  <si>
    <t>Weightage</t>
  </si>
  <si>
    <t>Total # FP</t>
  </si>
  <si>
    <t>Simple</t>
  </si>
  <si>
    <t>Medium</t>
  </si>
  <si>
    <t>High</t>
  </si>
  <si>
    <t>Total Points</t>
  </si>
  <si>
    <t>Hrs</t>
  </si>
  <si>
    <t>Total Efforts</t>
  </si>
  <si>
    <t>Retesting Efforts (20% ofTotal Effort)</t>
  </si>
  <si>
    <t>Manual Testing Effort</t>
  </si>
  <si>
    <t>Automation Testing Effort</t>
  </si>
  <si>
    <t>Category</t>
  </si>
  <si>
    <t>Branch wise counter wise Item mapping - Bulk upload</t>
  </si>
  <si>
    <t>Branch wise counter wise Item mapping - Download format</t>
  </si>
  <si>
    <t>Branch wise counter wise Item mapping - Add</t>
  </si>
  <si>
    <t>Branch wise counter wise Item mapping - Edit</t>
  </si>
  <si>
    <t>Branch wise counter wise Item mapping - View</t>
  </si>
  <si>
    <t>Branch wise counter wise Item mapping - Grid view</t>
  </si>
  <si>
    <t>Branch wise counter wise Item mapping - Delete</t>
  </si>
  <si>
    <t>Branch wise counter wise Item mapping - History</t>
  </si>
  <si>
    <t># Simple FP</t>
  </si>
  <si>
    <t># Medium FP</t>
  </si>
  <si>
    <t># High FP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</si>
</sst>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0_);[Red]\(0.00\)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9" borderId="15" applyNumberFormat="0" applyAlignment="0" applyProtection="0">
      <alignment vertical="center"/>
    </xf>
    <xf numFmtId="0" fontId="11" fillId="10" borderId="16" applyNumberFormat="0" applyAlignment="0" applyProtection="0">
      <alignment vertical="center"/>
    </xf>
    <xf numFmtId="0" fontId="12" fillId="10" borderId="15" applyNumberFormat="0" applyAlignment="0" applyProtection="0">
      <alignment vertical="center"/>
    </xf>
    <xf numFmtId="0" fontId="13" fillId="11" borderId="17" applyNumberFormat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0" fontId="1" fillId="4" borderId="4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1" fillId="6" borderId="8" xfId="0" applyFont="1" applyFill="1" applyBorder="1" applyAlignment="1">
      <alignment vertical="center"/>
    </xf>
    <xf numFmtId="0" fontId="1" fillId="6" borderId="9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1" fillId="4" borderId="8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0" fillId="4" borderId="8" xfId="0" applyFill="1" applyBorder="1" applyAlignment="1">
      <alignment vertical="center"/>
    </xf>
    <xf numFmtId="0" fontId="0" fillId="7" borderId="8" xfId="0" applyFill="1" applyBorder="1" applyAlignment="1">
      <alignment horizontal="center" vertical="center"/>
    </xf>
    <xf numFmtId="0" fontId="0" fillId="4" borderId="8" xfId="0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178" fontId="0" fillId="0" borderId="8" xfId="0" applyNumberFormat="1" applyFill="1" applyBorder="1" applyAlignment="1">
      <alignment horizontal="center" vertical="center"/>
    </xf>
    <xf numFmtId="178" fontId="0" fillId="0" borderId="8" xfId="0" applyNumberForma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1"/>
  <sheetViews>
    <sheetView workbookViewId="0">
      <selection activeCell="C1" sqref="C1:E1"/>
    </sheetView>
  </sheetViews>
  <sheetFormatPr defaultColWidth="8.87962962962963" defaultRowHeight="14.4" outlineLevelCol="4"/>
  <cols>
    <col min="1" max="1" width="8.87962962962963" style="1"/>
    <col min="2" max="2" width="18.6296296296296" style="1" customWidth="1"/>
    <col min="3" max="16384" width="8.87962962962963" style="1"/>
  </cols>
  <sheetData>
    <row r="1" s="1" customFormat="1" spans="2:5">
      <c r="B1" s="10" t="s">
        <v>0</v>
      </c>
      <c r="C1" s="11" t="s">
        <v>1</v>
      </c>
      <c r="D1" s="12"/>
      <c r="E1" s="13"/>
    </row>
    <row r="2" s="1" customFormat="1" spans="2:5">
      <c r="B2" s="14" t="s">
        <v>2</v>
      </c>
      <c r="C2" s="14" t="s">
        <v>3</v>
      </c>
      <c r="D2" s="15" t="s">
        <v>4</v>
      </c>
      <c r="E2" s="15" t="s">
        <v>5</v>
      </c>
    </row>
    <row r="3" s="1" customFormat="1" spans="2:5">
      <c r="B3" s="16" t="s">
        <v>6</v>
      </c>
      <c r="C3" s="17">
        <v>7</v>
      </c>
      <c r="D3" s="17">
        <v>1</v>
      </c>
      <c r="E3" s="17">
        <f>C3*D3</f>
        <v>7</v>
      </c>
    </row>
    <row r="4" s="1" customFormat="1" spans="2:5">
      <c r="B4" s="16" t="s">
        <v>7</v>
      </c>
      <c r="C4" s="17">
        <v>0</v>
      </c>
      <c r="D4" s="17">
        <v>2</v>
      </c>
      <c r="E4" s="17">
        <f>C4*D4</f>
        <v>0</v>
      </c>
    </row>
    <row r="5" s="1" customFormat="1" spans="2:5">
      <c r="B5" s="16" t="s">
        <v>8</v>
      </c>
      <c r="C5" s="17">
        <v>1</v>
      </c>
      <c r="D5" s="17">
        <v>3</v>
      </c>
      <c r="E5" s="17">
        <f>C5*D5</f>
        <v>3</v>
      </c>
    </row>
    <row r="6" s="1" customFormat="1" spans="2:5">
      <c r="B6" s="16"/>
      <c r="C6" s="17"/>
      <c r="D6" s="17" t="s">
        <v>9</v>
      </c>
      <c r="E6" s="17">
        <f>SUM(E3:E5)</f>
        <v>10</v>
      </c>
    </row>
    <row r="7" s="1" customFormat="1" spans="2:5">
      <c r="B7" s="16"/>
      <c r="C7" s="17"/>
      <c r="D7" s="17" t="s">
        <v>10</v>
      </c>
      <c r="E7" s="17">
        <v>2</v>
      </c>
    </row>
    <row r="8" s="1" customFormat="1" spans="2:5">
      <c r="B8" s="14" t="s">
        <v>11</v>
      </c>
      <c r="C8" s="17"/>
      <c r="D8" s="17"/>
      <c r="E8" s="17">
        <f>E6*E7</f>
        <v>20</v>
      </c>
    </row>
    <row r="9" s="1" customFormat="1" ht="28.8" spans="2:5">
      <c r="B9" s="18" t="s">
        <v>12</v>
      </c>
      <c r="C9" s="19"/>
      <c r="D9" s="19">
        <v>20</v>
      </c>
      <c r="E9" s="19">
        <f t="shared" ref="E9:E11" si="0">$E$8*D9/100</f>
        <v>4</v>
      </c>
    </row>
    <row r="10" s="1" customFormat="1" spans="2:5">
      <c r="B10" s="16" t="s">
        <v>13</v>
      </c>
      <c r="C10" s="20"/>
      <c r="D10" s="21">
        <f>(100-D9)*40/100</f>
        <v>32</v>
      </c>
      <c r="E10" s="22">
        <f t="shared" si="0"/>
        <v>6.4</v>
      </c>
    </row>
    <row r="11" s="1" customFormat="1" spans="2:5">
      <c r="B11" s="16" t="s">
        <v>14</v>
      </c>
      <c r="C11" s="20"/>
      <c r="D11" s="23">
        <f>(100-D9)*60/100</f>
        <v>48</v>
      </c>
      <c r="E11" s="19">
        <f t="shared" si="0"/>
        <v>9.6</v>
      </c>
    </row>
  </sheetData>
  <mergeCells count="1">
    <mergeCell ref="C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tabSelected="1" workbookViewId="0">
      <selection activeCell="A10" sqref="A10"/>
    </sheetView>
  </sheetViews>
  <sheetFormatPr defaultColWidth="8.88888888888889" defaultRowHeight="14.4" outlineLevelCol="1"/>
  <cols>
    <col min="1" max="1" width="35.4444444444444" style="1" customWidth="1"/>
    <col min="2" max="2" width="18.25" style="1" customWidth="1"/>
  </cols>
  <sheetData>
    <row r="1" spans="1:2">
      <c r="A1" s="2" t="s">
        <v>0</v>
      </c>
      <c r="B1" s="3" t="s">
        <v>1</v>
      </c>
    </row>
    <row r="2" spans="1:2">
      <c r="A2" s="4"/>
      <c r="B2" s="4" t="s">
        <v>15</v>
      </c>
    </row>
    <row r="3" ht="28.8" spans="1:2">
      <c r="A3" s="5" t="s">
        <v>16</v>
      </c>
      <c r="B3" s="5" t="s">
        <v>8</v>
      </c>
    </row>
    <row r="4" ht="28.8" spans="1:2">
      <c r="A4" s="5" t="s">
        <v>17</v>
      </c>
      <c r="B4" s="5" t="s">
        <v>6</v>
      </c>
    </row>
    <row r="5" ht="28.8" spans="1:2">
      <c r="A5" s="5" t="s">
        <v>18</v>
      </c>
      <c r="B5" s="5" t="s">
        <v>6</v>
      </c>
    </row>
    <row r="6" ht="28.8" spans="1:2">
      <c r="A6" s="5" t="s">
        <v>19</v>
      </c>
      <c r="B6" s="5" t="s">
        <v>6</v>
      </c>
    </row>
    <row r="7" ht="28.8" spans="1:2">
      <c r="A7" s="5" t="s">
        <v>20</v>
      </c>
      <c r="B7" s="5" t="s">
        <v>6</v>
      </c>
    </row>
    <row r="8" ht="28.8" spans="1:2">
      <c r="A8" s="5" t="s">
        <v>21</v>
      </c>
      <c r="B8" s="5" t="s">
        <v>6</v>
      </c>
    </row>
    <row r="9" ht="28.8" spans="1:2">
      <c r="A9" s="5" t="s">
        <v>22</v>
      </c>
      <c r="B9" s="5" t="s">
        <v>6</v>
      </c>
    </row>
    <row r="10" ht="29.55" spans="1:2">
      <c r="A10" s="5" t="s">
        <v>23</v>
      </c>
      <c r="B10" s="5" t="s">
        <v>6</v>
      </c>
    </row>
    <row r="11" spans="1:2">
      <c r="A11" s="6" t="s">
        <v>24</v>
      </c>
      <c r="B11" s="7">
        <f>COUNTIF(B3:B10,"Simple")</f>
        <v>7</v>
      </c>
    </row>
    <row r="12" spans="1:2">
      <c r="A12" s="8" t="s">
        <v>25</v>
      </c>
      <c r="B12" s="7">
        <f>COUNTIF(B3:B10,"Medium")</f>
        <v>0</v>
      </c>
    </row>
    <row r="13" spans="1:2">
      <c r="A13" s="9" t="s">
        <v>26</v>
      </c>
      <c r="B13" s="7">
        <f>COUNTIF(B3:B10,"High")</f>
        <v>1</v>
      </c>
    </row>
  </sheetData>
  <dataValidations count="1">
    <dataValidation type="list" allowBlank="1" showInputMessage="1" showErrorMessage="1" sqref="B14:B16">
      <formula1>"Simple, Medium,High"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2024-08-20T08:33:00Z</dcterms:created>
  <dcterms:modified xsi:type="dcterms:W3CDTF">2024-10-11T08:38:35Z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EEA87C35A61D4735BB68037C6D126FF6_13</vt:lpwstr>
  </property>
  <property fmtid="{D5CDD505-2E9C-101B-9397-08002B2CF9AE}" pid="3" name="KSOProductBuildVer">
    <vt:lpwstr>1033-12.2.0.18283</vt:lpwstr>
  </property>
</Properties>
</file>