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Summary" sheetId="1" r:id="rId1"/>
    <sheet name="Details" sheetId="2" r:id="rId2"/>
  </sheets>
  <calcPr calcId="144525"/>
</workbook>
</file>

<file path=xl/sharedStrings.xml><?xml version="1.0" encoding="utf-8"?>
<sst xmlns="http://schemas.openxmlformats.org/spreadsheetml/2006/main" count="40">
  <si>
    <t xml:space="preserve">Ticket No &amp; Description: </t>
  </si>
  <si>
    <t>TT12694</t>
  </si>
  <si>
    <t>FP Category</t>
  </si>
  <si>
    <t>#FP</t>
  </si>
  <si>
    <t>Weightage</t>
  </si>
  <si>
    <t>Total # FP</t>
  </si>
  <si>
    <t>Simple</t>
  </si>
  <si>
    <t>Medium</t>
  </si>
  <si>
    <t>High</t>
  </si>
  <si>
    <t>Total Points</t>
  </si>
  <si>
    <t>Hrs</t>
  </si>
  <si>
    <t>Total Efforts</t>
  </si>
  <si>
    <t>Retesting Efforts (20% ofTotal Effort)</t>
  </si>
  <si>
    <t>Manual Testing Effort</t>
  </si>
  <si>
    <t>Automation Testing Effort</t>
  </si>
  <si>
    <t>TT18091-Goshala Application Version13</t>
  </si>
  <si>
    <t>Function Point-Goshala APP</t>
  </si>
  <si>
    <t>Category</t>
  </si>
  <si>
    <t>Admin-login</t>
  </si>
  <si>
    <t>cancel</t>
  </si>
  <si>
    <t>Add Donation-Save</t>
  </si>
  <si>
    <t>Cancel</t>
  </si>
  <si>
    <t>Report-View</t>
  </si>
  <si>
    <t>Export</t>
  </si>
  <si>
    <t>Add Donor- Save</t>
  </si>
  <si>
    <t>User-Add Donation</t>
  </si>
  <si>
    <t>Report</t>
  </si>
  <si>
    <t>Admin-Web-Add Donation</t>
  </si>
  <si>
    <t>Edit</t>
  </si>
  <si>
    <t>View</t>
  </si>
  <si>
    <t>Grid View</t>
  </si>
  <si>
    <t>Bulk Upload</t>
  </si>
  <si>
    <t>Bulk Upload Format</t>
  </si>
  <si>
    <t xml:space="preserve">Admin-Donor Master-Grid  View </t>
  </si>
  <si>
    <t>edit</t>
  </si>
  <si>
    <t>Donation Report-Submit</t>
  </si>
  <si>
    <t>Reset</t>
  </si>
  <si>
    <t># Simple FP</t>
  </si>
  <si>
    <t># Medium FP</t>
  </si>
  <si>
    <t># High FP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</si>
</sst>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_ * #,##0_ ;_ * \-#,##0_ ;_ * &quot;-&quot;_ ;_ @_ "/>
    <numFmt numFmtId="178" formatCode="_ &quot;₹&quot;\ * #,##0.00_ ;_ &quot;₹&quot;\ * \-#,##0.00_ ;_ &quot;₹&quot;\ * &quot;-&quot;??_ ;_ @_ "/>
    <numFmt numFmtId="179" formatCode="_ &quot;₹&quot;\ * #,##0_ ;_ &quot;₹&quot;\ * \-#,##0_ ;_ &quot;₹&quot;\ * &quot;-&quot;_ ;_ @_ "/>
    <numFmt numFmtId="180" formatCode="_ * #,##0.00_ ;_ * \-#,##0.00_ ;_ * &quot;-&quot;??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2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5" borderId="15" applyNumberFormat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7" fillId="13" borderId="13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0" fillId="4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1" fillId="4" borderId="6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1" fillId="4" borderId="7" xfId="0" applyFont="1" applyFill="1" applyBorder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9" xfId="0" applyFont="1" applyFill="1" applyBorder="1">
      <alignment vertical="center"/>
    </xf>
    <xf numFmtId="0" fontId="1" fillId="4" borderId="10" xfId="0" applyFont="1" applyFill="1" applyBorder="1">
      <alignment vertical="center"/>
    </xf>
    <xf numFmtId="0" fontId="1" fillId="6" borderId="5" xfId="0" applyFont="1" applyFill="1" applyBorder="1">
      <alignment vertical="center"/>
    </xf>
    <xf numFmtId="0" fontId="1" fillId="6" borderId="11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4" borderId="5" xfId="0" applyFont="1" applyFill="1" applyBorder="1">
      <alignment vertical="center"/>
    </xf>
    <xf numFmtId="0" fontId="1" fillId="4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5F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1"/>
  <sheetViews>
    <sheetView workbookViewId="0">
      <selection activeCell="C14" sqref="C14"/>
    </sheetView>
  </sheetViews>
  <sheetFormatPr defaultColWidth="8.87962962962963" defaultRowHeight="14.4" outlineLevelCol="4"/>
  <cols>
    <col min="2" max="2" width="18.6296296296296" customWidth="1"/>
  </cols>
  <sheetData>
    <row r="1" spans="2:5">
      <c r="B1" s="13" t="s">
        <v>0</v>
      </c>
      <c r="C1" s="14" t="s">
        <v>1</v>
      </c>
      <c r="D1" s="15"/>
      <c r="E1" s="16"/>
    </row>
    <row r="2" spans="2:5">
      <c r="B2" s="17" t="s">
        <v>2</v>
      </c>
      <c r="C2" s="17" t="s">
        <v>3</v>
      </c>
      <c r="D2" s="18" t="s">
        <v>4</v>
      </c>
      <c r="E2" s="18" t="s">
        <v>5</v>
      </c>
    </row>
    <row r="3" spans="2:5">
      <c r="B3" s="5" t="s">
        <v>6</v>
      </c>
      <c r="C3" s="19">
        <v>24</v>
      </c>
      <c r="D3" s="19">
        <v>1</v>
      </c>
      <c r="E3" s="19">
        <f>C3*D3</f>
        <v>24</v>
      </c>
    </row>
    <row r="4" spans="2:5">
      <c r="B4" s="5" t="s">
        <v>7</v>
      </c>
      <c r="C4" s="19">
        <v>6</v>
      </c>
      <c r="D4" s="19">
        <v>2</v>
      </c>
      <c r="E4" s="19">
        <f>C4*D4</f>
        <v>12</v>
      </c>
    </row>
    <row r="5" spans="2:5">
      <c r="B5" s="5" t="s">
        <v>8</v>
      </c>
      <c r="C5" s="19">
        <v>0</v>
      </c>
      <c r="D5" s="19">
        <v>3</v>
      </c>
      <c r="E5" s="19">
        <f>C5*D5</f>
        <v>0</v>
      </c>
    </row>
    <row r="6" spans="2:5">
      <c r="B6" s="5"/>
      <c r="C6" s="19"/>
      <c r="D6" s="19" t="s">
        <v>9</v>
      </c>
      <c r="E6" s="19">
        <f>SUM(E3:E5)</f>
        <v>36</v>
      </c>
    </row>
    <row r="7" spans="2:5">
      <c r="B7" s="5"/>
      <c r="C7" s="19"/>
      <c r="D7" s="19" t="s">
        <v>10</v>
      </c>
      <c r="E7" s="19">
        <v>2</v>
      </c>
    </row>
    <row r="8" spans="2:5">
      <c r="B8" s="17" t="s">
        <v>11</v>
      </c>
      <c r="C8" s="19"/>
      <c r="D8" s="19"/>
      <c r="E8" s="19">
        <f>E6*E7</f>
        <v>72</v>
      </c>
    </row>
    <row r="9" ht="28.8" spans="2:5">
      <c r="B9" s="20" t="s">
        <v>12</v>
      </c>
      <c r="C9" s="21"/>
      <c r="D9" s="21">
        <v>20</v>
      </c>
      <c r="E9" s="21">
        <f>$E$8*D9/100</f>
        <v>14.4</v>
      </c>
    </row>
    <row r="10" spans="2:5">
      <c r="B10" s="5" t="s">
        <v>13</v>
      </c>
      <c r="C10" s="22"/>
      <c r="D10" s="23">
        <f>(100-D9)*40/100</f>
        <v>32</v>
      </c>
      <c r="E10" s="24">
        <f>$E$8*D10/100</f>
        <v>23.04</v>
      </c>
    </row>
    <row r="11" spans="2:5">
      <c r="B11" s="5" t="s">
        <v>14</v>
      </c>
      <c r="C11" s="22"/>
      <c r="D11" s="25">
        <f>(100-D9)*60/100</f>
        <v>48</v>
      </c>
      <c r="E11" s="21">
        <f>$E$8*D11/100</f>
        <v>34.56</v>
      </c>
    </row>
  </sheetData>
  <mergeCells count="1">
    <mergeCell ref="C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zoomScale="85" zoomScaleNormal="85" workbookViewId="0">
      <selection activeCell="B31" sqref="B31"/>
    </sheetView>
  </sheetViews>
  <sheetFormatPr defaultColWidth="8.87962962962963" defaultRowHeight="14.4" outlineLevelCol="3"/>
  <cols>
    <col min="1" max="1" width="26.1296296296296" customWidth="1"/>
    <col min="2" max="2" width="18.25" customWidth="1"/>
    <col min="5" max="5" width="32.25" customWidth="1"/>
    <col min="6" max="6" width="19.8796296296296" customWidth="1"/>
  </cols>
  <sheetData>
    <row r="1" ht="41.1" customHeight="1" spans="1:4">
      <c r="A1" s="1" t="s">
        <v>0</v>
      </c>
      <c r="B1" s="2" t="s">
        <v>15</v>
      </c>
      <c r="C1" s="3"/>
      <c r="D1" s="3"/>
    </row>
    <row r="2" spans="1:2">
      <c r="A2" s="4" t="s">
        <v>16</v>
      </c>
      <c r="B2" s="4" t="s">
        <v>17</v>
      </c>
    </row>
    <row r="3" spans="1:2">
      <c r="A3" s="5" t="s">
        <v>18</v>
      </c>
      <c r="B3" s="6" t="s">
        <v>6</v>
      </c>
    </row>
    <row r="4" spans="1:2">
      <c r="A4" s="5" t="s">
        <v>19</v>
      </c>
      <c r="B4" s="6" t="s">
        <v>6</v>
      </c>
    </row>
    <row r="5" spans="1:2">
      <c r="A5" s="5" t="s">
        <v>20</v>
      </c>
      <c r="B5" s="6" t="s">
        <v>7</v>
      </c>
    </row>
    <row r="6" spans="1:2">
      <c r="A6" s="5" t="s">
        <v>21</v>
      </c>
      <c r="B6" s="6" t="s">
        <v>6</v>
      </c>
    </row>
    <row r="7" spans="1:2">
      <c r="A7" s="5" t="s">
        <v>22</v>
      </c>
      <c r="B7" s="6" t="s">
        <v>6</v>
      </c>
    </row>
    <row r="8" spans="1:2">
      <c r="A8" s="5" t="s">
        <v>23</v>
      </c>
      <c r="B8" s="6" t="s">
        <v>6</v>
      </c>
    </row>
    <row r="9" spans="1:2">
      <c r="A9" s="5" t="s">
        <v>24</v>
      </c>
      <c r="B9" s="6" t="s">
        <v>6</v>
      </c>
    </row>
    <row r="10" spans="1:2">
      <c r="A10" s="5" t="s">
        <v>21</v>
      </c>
      <c r="B10" s="6" t="s">
        <v>6</v>
      </c>
    </row>
    <row r="11" spans="1:2">
      <c r="A11" s="5" t="s">
        <v>25</v>
      </c>
      <c r="B11" s="6" t="s">
        <v>7</v>
      </c>
    </row>
    <row r="12" spans="1:2">
      <c r="A12" s="5" t="s">
        <v>26</v>
      </c>
      <c r="B12" s="6" t="s">
        <v>6</v>
      </c>
    </row>
    <row r="13" spans="1:2">
      <c r="A13" s="7" t="s">
        <v>27</v>
      </c>
      <c r="B13" s="6" t="s">
        <v>7</v>
      </c>
    </row>
    <row r="14" spans="1:2">
      <c r="A14" s="5" t="s">
        <v>28</v>
      </c>
      <c r="B14" s="6" t="s">
        <v>7</v>
      </c>
    </row>
    <row r="15" spans="1:2">
      <c r="A15" s="5" t="s">
        <v>29</v>
      </c>
      <c r="B15" s="6" t="s">
        <v>6</v>
      </c>
    </row>
    <row r="16" spans="1:2">
      <c r="A16" s="5" t="s">
        <v>30</v>
      </c>
      <c r="B16" s="6" t="s">
        <v>6</v>
      </c>
    </row>
    <row r="17" spans="1:2">
      <c r="A17" s="5" t="s">
        <v>31</v>
      </c>
      <c r="B17" s="6" t="s">
        <v>6</v>
      </c>
    </row>
    <row r="18" spans="1:2">
      <c r="A18" s="5" t="s">
        <v>32</v>
      </c>
      <c r="B18" s="6" t="s">
        <v>6</v>
      </c>
    </row>
    <row r="19" spans="1:2">
      <c r="A19" s="7" t="s">
        <v>33</v>
      </c>
      <c r="B19" s="6" t="s">
        <v>6</v>
      </c>
    </row>
    <row r="20" spans="1:2">
      <c r="A20" s="8" t="s">
        <v>29</v>
      </c>
      <c r="B20" s="6" t="s">
        <v>6</v>
      </c>
    </row>
    <row r="21" spans="1:2">
      <c r="A21" s="8" t="s">
        <v>34</v>
      </c>
      <c r="B21" s="6" t="s">
        <v>6</v>
      </c>
    </row>
    <row r="22" spans="1:2">
      <c r="A22" s="7" t="s">
        <v>35</v>
      </c>
      <c r="B22" s="6" t="s">
        <v>6</v>
      </c>
    </row>
    <row r="23" spans="1:2">
      <c r="A23" s="8" t="s">
        <v>36</v>
      </c>
      <c r="B23" s="6" t="s">
        <v>6</v>
      </c>
    </row>
    <row r="24" customFormat="1" spans="1:2">
      <c r="A24" s="7" t="s">
        <v>27</v>
      </c>
      <c r="B24" s="6" t="s">
        <v>7</v>
      </c>
    </row>
    <row r="25" customFormat="1" spans="1:2">
      <c r="A25" s="5" t="s">
        <v>28</v>
      </c>
      <c r="B25" s="6" t="s">
        <v>7</v>
      </c>
    </row>
    <row r="26" customFormat="1" spans="1:2">
      <c r="A26" s="5" t="s">
        <v>29</v>
      </c>
      <c r="B26" s="6" t="s">
        <v>6</v>
      </c>
    </row>
    <row r="27" customFormat="1" spans="1:2">
      <c r="A27" s="5" t="s">
        <v>30</v>
      </c>
      <c r="B27" s="6" t="s">
        <v>6</v>
      </c>
    </row>
    <row r="28" customFormat="1" spans="1:2">
      <c r="A28" s="5" t="s">
        <v>31</v>
      </c>
      <c r="B28" s="6" t="s">
        <v>6</v>
      </c>
    </row>
    <row r="29" customFormat="1" spans="1:2">
      <c r="A29" s="5" t="s">
        <v>32</v>
      </c>
      <c r="B29" s="6" t="s">
        <v>6</v>
      </c>
    </row>
    <row r="30" customFormat="1" spans="1:2">
      <c r="A30" s="7" t="s">
        <v>33</v>
      </c>
      <c r="B30" s="6" t="s">
        <v>6</v>
      </c>
    </row>
    <row r="31" customFormat="1" spans="1:2">
      <c r="A31" s="8" t="s">
        <v>29</v>
      </c>
      <c r="B31" s="6" t="s">
        <v>6</v>
      </c>
    </row>
    <row r="32" customFormat="1" ht="15.15" spans="1:2">
      <c r="A32" s="8" t="s">
        <v>34</v>
      </c>
      <c r="B32" s="6" t="s">
        <v>6</v>
      </c>
    </row>
    <row r="33" ht="15.15" spans="1:2">
      <c r="A33" s="9" t="s">
        <v>37</v>
      </c>
      <c r="B33" s="10">
        <f>COUNTIF(B3:B32,"Simple")</f>
        <v>24</v>
      </c>
    </row>
    <row r="34" ht="15.15" spans="1:2">
      <c r="A34" s="11" t="s">
        <v>38</v>
      </c>
      <c r="B34" s="10">
        <f>COUNTIF(B3:B32,"Medium")</f>
        <v>6</v>
      </c>
    </row>
    <row r="35" ht="15.15" spans="1:2">
      <c r="A35" s="12" t="s">
        <v>39</v>
      </c>
      <c r="B35" s="10">
        <f>COUNTIF(B5:B32,"High")</f>
        <v>0</v>
      </c>
    </row>
  </sheetData>
  <dataValidations count="1">
    <dataValidation type="list" allowBlank="1" showInputMessage="1" showErrorMessage="1" sqref="B3 B4 B7 B8 B9 B10 B5:B6 B11:B12 B36:B38">
      <formula1>"Simple, Medium,High"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user</cp:lastModifiedBy>
  <dcterms:created xsi:type="dcterms:W3CDTF">2023-06-09T05:19:00Z</dcterms:created>
  <dcterms:modified xsi:type="dcterms:W3CDTF">2024-02-23T11:30:27Z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2C4EAF1E81AD4F309F893C6E34CFA987_13</vt:lpwstr>
  </property>
  <property fmtid="{D5CDD505-2E9C-101B-9397-08002B2CF9AE}" pid="3" name="KSOProductBuildVer">
    <vt:lpwstr>1033-10.2.0.5996</vt:lpwstr>
  </property>
</Properties>
</file>