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85" windowHeight="12330" activeTab="2"/>
  </bookViews>
  <sheets>
    <sheet name="Sheet1" sheetId="2" r:id="rId1"/>
    <sheet name="Sheet3" sheetId="4" r:id="rId2"/>
    <sheet name="Sheet2" sheetId="3" r:id="rId3"/>
    <sheet name="data" sheetId="1" r:id="rId4"/>
  </sheets>
  <definedNames>
    <definedName name="_xlnm._FilterDatabase" localSheetId="3" hidden="1">data!$C$1:$C$389</definedName>
  </definedNames>
  <calcPr calcId="144525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<sst xmlns="http://schemas.openxmlformats.org/spreadsheetml/2006/main" count="4544" uniqueCount="1235">
  <si>
    <t>Count of task_status</t>
  </si>
  <si>
    <t>task_status</t>
  </si>
  <si>
    <t>task_owner</t>
  </si>
  <si>
    <t>COMPLETED</t>
  </si>
  <si>
    <t>(blank)</t>
  </si>
  <si>
    <t>Grand Total</t>
  </si>
  <si>
    <t>Amit Solanki</t>
  </si>
  <si>
    <t>Asmita Margaje</t>
  </si>
  <si>
    <t>Priyanka Satpute</t>
  </si>
  <si>
    <t>Rushikesh Harkare</t>
  </si>
  <si>
    <t>sr</t>
  </si>
  <si>
    <t>ticket_id</t>
  </si>
  <si>
    <t>task_name</t>
  </si>
  <si>
    <t>task_start_Date</t>
  </si>
  <si>
    <t>task_scheduled_Hours</t>
  </si>
  <si>
    <t>task_schedule_minutes</t>
  </si>
  <si>
    <t>task_actual_worked</t>
  </si>
  <si>
    <t>task_actual_worked_minutes</t>
  </si>
  <si>
    <t>task_delivery_scheduled</t>
  </si>
  <si>
    <t>task_last_update</t>
  </si>
  <si>
    <t>task_actual_status</t>
  </si>
  <si>
    <t>task_updated_at</t>
  </si>
  <si>
    <t>task_completed_at</t>
  </si>
  <si>
    <t>TT18190</t>
  </si>
  <si>
    <t>Test case Module KT</t>
  </si>
  <si>
    <t>2023-12-13</t>
  </si>
  <si>
    <t>01:00</t>
  </si>
  <si>
    <t>01:36:42</t>
  </si>
  <si>
    <t>2023-12-13 17:22:01</t>
  </si>
  <si>
    <t>TT16866</t>
  </si>
  <si>
    <t>Ticket against Added task not showing in user task report .</t>
  </si>
  <si>
    <t>2023-10-23</t>
  </si>
  <si>
    <t>00:30</t>
  </si>
  <si>
    <t>00:00:00</t>
  </si>
  <si>
    <t>2023-10-25</t>
  </si>
  <si>
    <t>2023-10-26 16:26:53</t>
  </si>
  <si>
    <t>2023-10-24 17:11:50</t>
  </si>
  <si>
    <t>TT15299</t>
  </si>
  <si>
    <t>Review the Technical Doc of Complete Bill Checking and Complete Ticketing Sysytem</t>
  </si>
  <si>
    <t>2023-11-08</t>
  </si>
  <si>
    <t>06:00</t>
  </si>
  <si>
    <t>05:55:04</t>
  </si>
  <si>
    <t>2023-11-10</t>
  </si>
  <si>
    <t>2023-11-09 13:57:25</t>
  </si>
  <si>
    <t>Technical Documentation Meeting</t>
  </si>
  <si>
    <t>2023-10-16</t>
  </si>
  <si>
    <t>02:00</t>
  </si>
  <si>
    <t>02:14:50</t>
  </si>
  <si>
    <t>2023-10-16 18:25:04</t>
  </si>
  <si>
    <t>DOC Reading For New Development</t>
  </si>
  <si>
    <t>03:55:13</t>
  </si>
  <si>
    <t>2023-12-13 17:22:11</t>
  </si>
  <si>
    <t>test</t>
  </si>
  <si>
    <t>2023-12-06</t>
  </si>
  <si>
    <t>00:20</t>
  </si>
  <si>
    <t>2023-12-07</t>
  </si>
  <si>
    <t>2023-12-04 10:36:23</t>
  </si>
  <si>
    <t>TT16541</t>
  </si>
  <si>
    <t>2023-10-09</t>
  </si>
  <si>
    <t>2023-10-10</t>
  </si>
  <si>
    <t>2023-10-09 07:49:31</t>
  </si>
  <si>
    <t>PO Point explaination KT</t>
  </si>
  <si>
    <t>00:15:02</t>
  </si>
  <si>
    <t>2023-10-25 18:09:36</t>
  </si>
  <si>
    <t>Interviews</t>
  </si>
  <si>
    <t>2023-10-14</t>
  </si>
  <si>
    <t>07:00</t>
  </si>
  <si>
    <t>06:28:26</t>
  </si>
  <si>
    <t>2023-10-14 19:08:46</t>
  </si>
  <si>
    <t>Fun Friday - 10-11-2023</t>
  </si>
  <si>
    <t>00:30:38</t>
  </si>
  <si>
    <t>2023-11-10 17:36:54</t>
  </si>
  <si>
    <t>TTD Meeting With all non-d developers</t>
  </si>
  <si>
    <t>2023-10-26</t>
  </si>
  <si>
    <t>03:13:38</t>
  </si>
  <si>
    <t>2023-10-26 14:44:20</t>
  </si>
  <si>
    <t>Bill Checking Live Bugs and Deployment</t>
  </si>
  <si>
    <t>03:00</t>
  </si>
  <si>
    <t>03:21:52</t>
  </si>
  <si>
    <t>2023-10-24</t>
  </si>
  <si>
    <t>2023-10-23 18:10:22</t>
  </si>
  <si>
    <t>Code Review 06Nov - 09Nov</t>
  </si>
  <si>
    <t>2023-11-06</t>
  </si>
  <si>
    <t>16:00</t>
  </si>
  <si>
    <t>14:54:44</t>
  </si>
  <si>
    <t>2023-11-09</t>
  </si>
  <si>
    <t>2023-11-09 13:57:39</t>
  </si>
  <si>
    <t>Resolve Bugs of Go-Live Modules</t>
  </si>
  <si>
    <t>2023-10-17</t>
  </si>
  <si>
    <t>08:00</t>
  </si>
  <si>
    <t>07:33:32</t>
  </si>
  <si>
    <t>2023-10-20</t>
  </si>
  <si>
    <t>2023-10-20 16:25:09</t>
  </si>
  <si>
    <t>Code Merging into Testing Server and SoftLaunch</t>
  </si>
  <si>
    <t>05:00</t>
  </si>
  <si>
    <t>04:59:15</t>
  </si>
  <si>
    <t>2023-10-13</t>
  </si>
  <si>
    <t>2023-10-11 18:05:44</t>
  </si>
  <si>
    <t>KT to react team, code review, and Support - 26/12/2023</t>
  </si>
  <si>
    <t>2023-12-26</t>
  </si>
  <si>
    <t>30:00</t>
  </si>
  <si>
    <t>28:50:04</t>
  </si>
  <si>
    <t>2023-12-29</t>
  </si>
  <si>
    <t>2023-12-29 17:19:52</t>
  </si>
  <si>
    <t>Regularization Request Time calculation showing Wrong</t>
  </si>
  <si>
    <t>2023-10-24 17:11:37</t>
  </si>
  <si>
    <t>Code Review and KT to Radhika</t>
  </si>
  <si>
    <t>29:50:30</t>
  </si>
  <si>
    <t>2023-10-27</t>
  </si>
  <si>
    <t>2023-10-27 18:26:54</t>
  </si>
  <si>
    <t>Bill Checking Authority Mapping bugs Solving</t>
  </si>
  <si>
    <t>03:24:38</t>
  </si>
  <si>
    <t>2023-10-13 14:12:17</t>
  </si>
  <si>
    <t>Code Merging into Live code</t>
  </si>
  <si>
    <t>05:42:20</t>
  </si>
  <si>
    <t>2023-10-20 16:25:20</t>
  </si>
  <si>
    <t>Count of task_actual_status</t>
  </si>
  <si>
    <t>Sum of task_schedule_minutes</t>
  </si>
  <si>
    <t>Sum of task_actual_worked_minutes</t>
  </si>
  <si>
    <t>Deviation in %</t>
  </si>
  <si>
    <t>DELAYED</t>
  </si>
  <si>
    <t>Total Final</t>
  </si>
  <si>
    <t>Developer meeting by Gaurav sir</t>
  </si>
  <si>
    <t>2023-12-18</t>
  </si>
  <si>
    <t>17:33:18</t>
  </si>
  <si>
    <t>2023-12-19 09:06:38</t>
  </si>
  <si>
    <t>TT13906</t>
  </si>
  <si>
    <t>document read for new functionality</t>
  </si>
  <si>
    <t>00:50:30</t>
  </si>
  <si>
    <t>2023-12-13 12:37:27</t>
  </si>
  <si>
    <t>Adding authority based functionality to current feature</t>
  </si>
  <si>
    <t>2023-12-19</t>
  </si>
  <si>
    <t>18:00</t>
  </si>
  <si>
    <t>00:13:24</t>
  </si>
  <si>
    <t>2024-01-03 10:44:14</t>
  </si>
  <si>
    <t>projectwise document upload functionality KT</t>
  </si>
  <si>
    <t>2023-12-18 15:31:17</t>
  </si>
  <si>
    <t>test module Kt by rushikesh</t>
  </si>
  <si>
    <t>01:30</t>
  </si>
  <si>
    <t>03:45:36</t>
  </si>
  <si>
    <t>2023-12-13 18:43:21</t>
  </si>
  <si>
    <t>Develop project  wise doc upload feature</t>
  </si>
  <si>
    <t>2023-12-15</t>
  </si>
  <si>
    <t>2023-12-19 09:07:39</t>
  </si>
  <si>
    <t>Optimizing code and adding basic validations</t>
  </si>
  <si>
    <t>01:47:00</t>
  </si>
  <si>
    <t>2023-12-19 11:45:17</t>
  </si>
  <si>
    <t>TT14198</t>
  </si>
  <si>
    <t>sync call</t>
  </si>
  <si>
    <t>2023-12-25</t>
  </si>
  <si>
    <t>02:30</t>
  </si>
  <si>
    <t>01:51:11</t>
  </si>
  <si>
    <t>2023-12-29 19:41:08</t>
  </si>
  <si>
    <t>Meet</t>
  </si>
  <si>
    <t>01:28:09</t>
  </si>
  <si>
    <t>2023-10-30 10:43:03</t>
  </si>
  <si>
    <t>TT12694</t>
  </si>
  <si>
    <t>Fun Friday</t>
  </si>
  <si>
    <t>02:26:24</t>
  </si>
  <si>
    <t>2023-11-10 16:42:08</t>
  </si>
  <si>
    <t>Customer mapping unit testing</t>
  </si>
  <si>
    <t>02:02:58</t>
  </si>
  <si>
    <t>2023-12-11 12:02:06</t>
  </si>
  <si>
    <t>Bill checking transaction defects Solving</t>
  </si>
  <si>
    <t>2023-10-19</t>
  </si>
  <si>
    <t>04:00</t>
  </si>
  <si>
    <t>01:31:29</t>
  </si>
  <si>
    <t>2023-10-30 10:47:25</t>
  </si>
  <si>
    <t>Bill checking transaction Edit module retested defects</t>
  </si>
  <si>
    <t>2023-10-02</t>
  </si>
  <si>
    <t>03:38:11</t>
  </si>
  <si>
    <t>2023-10-02 16:41:00</t>
  </si>
  <si>
    <t>Customer mapping defects solving</t>
  </si>
  <si>
    <t>2023-12-04</t>
  </si>
  <si>
    <t>02:48:23</t>
  </si>
  <si>
    <t>2023-12-05</t>
  </si>
  <si>
    <t>2023-12-11 12:00:02</t>
  </si>
  <si>
    <t>Estimation</t>
  </si>
  <si>
    <t>2023-12-08</t>
  </si>
  <si>
    <t>01:31:55</t>
  </si>
  <si>
    <t>2023-12-11 12:03:26</t>
  </si>
  <si>
    <t>2023-10-06</t>
  </si>
  <si>
    <t>00:44:28</t>
  </si>
  <si>
    <t>2023-10-06 18:55:04</t>
  </si>
  <si>
    <t>create bill checking transaction defects solving</t>
  </si>
  <si>
    <t>01:14:31</t>
  </si>
  <si>
    <t>2023-12-29 19:40:27</t>
  </si>
  <si>
    <t>KT</t>
  </si>
  <si>
    <t>2023-10-12</t>
  </si>
  <si>
    <t>00:45</t>
  </si>
  <si>
    <t>00:44:15</t>
  </si>
  <si>
    <t>2023-10-12 19:43:08</t>
  </si>
  <si>
    <t>Planner bug solving in 2_Testing</t>
  </si>
  <si>
    <t>2023-11-22</t>
  </si>
  <si>
    <t>03:08:24</t>
  </si>
  <si>
    <t>2023-11-27 12:30:45</t>
  </si>
  <si>
    <t>working on css in soflaunch</t>
  </si>
  <si>
    <t>2023-11-14</t>
  </si>
  <si>
    <t>06:49:02</t>
  </si>
  <si>
    <t>2023-11-15</t>
  </si>
  <si>
    <t>2023-11-24 17:45:02</t>
  </si>
  <si>
    <t>Vendor master defects solving</t>
  </si>
  <si>
    <t>2023-12-20</t>
  </si>
  <si>
    <t>01:48:48</t>
  </si>
  <si>
    <t>2023-12-20 19:32:10</t>
  </si>
  <si>
    <t>Dynamic Form Unit testing and defects solving</t>
  </si>
  <si>
    <t>04:14:40</t>
  </si>
  <si>
    <t>2023-11-08 18:52:45</t>
  </si>
  <si>
    <t>Regularization - create technical document</t>
  </si>
  <si>
    <t>2023-10-30</t>
  </si>
  <si>
    <t>03:16:39</t>
  </si>
  <si>
    <t>2023-11-03 18:50:34</t>
  </si>
  <si>
    <t>Bill checking transaction edit data new defects solving</t>
  </si>
  <si>
    <t>01:29:53</t>
  </si>
  <si>
    <t>2023-12-13 19:44:00</t>
  </si>
  <si>
    <t>Bill checking transaction defects solving</t>
  </si>
  <si>
    <t>2023-10-04</t>
  </si>
  <si>
    <t>02:56:46</t>
  </si>
  <si>
    <t>2023-10-05 19:12:17</t>
  </si>
  <si>
    <t>create ticket- Technical document</t>
  </si>
  <si>
    <t>2023-11-03</t>
  </si>
  <si>
    <t>02:07:15</t>
  </si>
  <si>
    <t>2023-11-03 18:50:07</t>
  </si>
  <si>
    <t>01:22:11</t>
  </si>
  <si>
    <t>2023-11-03 18:52:01</t>
  </si>
  <si>
    <t>Bill checking transaction unit testing of bill payments, bill type,history</t>
  </si>
  <si>
    <t>03:10:28</t>
  </si>
  <si>
    <t>2023-10-05 19:11:49</t>
  </si>
  <si>
    <t>2023-11-24</t>
  </si>
  <si>
    <t>00:26:09</t>
  </si>
  <si>
    <t>2023-11-27 12:34:16</t>
  </si>
  <si>
    <t>Api optimization for planner in mange task page</t>
  </si>
  <si>
    <t>05:14:46</t>
  </si>
  <si>
    <t>2023-10-30 10:48:54</t>
  </si>
  <si>
    <t>unit testing of master</t>
  </si>
  <si>
    <t>02:54:19</t>
  </si>
  <si>
    <t>2023-11-09 18:43:10</t>
  </si>
  <si>
    <t>Regularization Live defects solving</t>
  </si>
  <si>
    <t>2023-11-20</t>
  </si>
  <si>
    <t>01:38:33</t>
  </si>
  <si>
    <t>2023-11-27 19:52:56</t>
  </si>
  <si>
    <t>Fun friday</t>
  </si>
  <si>
    <t>19:14:45</t>
  </si>
  <si>
    <t>2023-10-30 10:42:34</t>
  </si>
  <si>
    <t>00:59:20</t>
  </si>
  <si>
    <t>2023-11-10 16:39:56</t>
  </si>
  <si>
    <t>Bill checking transaction defects solving all</t>
  </si>
  <si>
    <t>2023-12-22</t>
  </si>
  <si>
    <t>05:13:29</t>
  </si>
  <si>
    <t>2023-12-22 18:04:43</t>
  </si>
  <si>
    <t>city master defect solving</t>
  </si>
  <si>
    <t>00:21:13</t>
  </si>
  <si>
    <t>2023-12-19 17:56:21</t>
  </si>
  <si>
    <t>Resolving bill checking transaction defects</t>
  </si>
  <si>
    <t>2023-12-11</t>
  </si>
  <si>
    <t>02:00:59</t>
  </si>
  <si>
    <t>2023-12-12 19:52:08</t>
  </si>
  <si>
    <t>Review code of ratio wise assign data from api in dynamic form</t>
  </si>
  <si>
    <t>02:50:34</t>
  </si>
  <si>
    <t>2023-12-11 12:01:15</t>
  </si>
  <si>
    <t>Resolving Bill checking defects in add Edit module</t>
  </si>
  <si>
    <t>2023-11-28</t>
  </si>
  <si>
    <t>12:00</t>
  </si>
  <si>
    <t>13:32:48</t>
  </si>
  <si>
    <t>2023-11-29</t>
  </si>
  <si>
    <t>2023-11-29 19:13:46</t>
  </si>
  <si>
    <t>01:37:35</t>
  </si>
  <si>
    <t>2023-12-11 12:02:54</t>
  </si>
  <si>
    <t>TT4448</t>
  </si>
  <si>
    <t>Sync up</t>
  </si>
  <si>
    <t>03:29:49</t>
  </si>
  <si>
    <t>2023-11-03 18:51:30</t>
  </si>
  <si>
    <t>Estimations</t>
  </si>
  <si>
    <t>00:39:42</t>
  </si>
  <si>
    <t>2023-10-06 18:54:53</t>
  </si>
  <si>
    <t>Test cases KT</t>
  </si>
  <si>
    <t>00:51:58</t>
  </si>
  <si>
    <t>2023-10-30 10:45:49</t>
  </si>
  <si>
    <t>dynamic form bug solving</t>
  </si>
  <si>
    <t>03:13:07</t>
  </si>
  <si>
    <t>2023-11-27 12:31:45</t>
  </si>
  <si>
    <t>softlaunch defects solving</t>
  </si>
  <si>
    <t>02:11:30</t>
  </si>
  <si>
    <t>2023-11-20 12:03:09</t>
  </si>
  <si>
    <t>01:11:47</t>
  </si>
  <si>
    <t>2023-12-22 18:04:05</t>
  </si>
  <si>
    <t>Working on role master</t>
  </si>
  <si>
    <t>02:42:32</t>
  </si>
  <si>
    <t>2023-11-08 18:53:45</t>
  </si>
  <si>
    <t>working on report documentation</t>
  </si>
  <si>
    <t>01:46:37</t>
  </si>
  <si>
    <t>2023-11-06 19:22:47</t>
  </si>
  <si>
    <t>Regularization defects</t>
  </si>
  <si>
    <t>06:17:40</t>
  </si>
  <si>
    <t>2023-11-03 18:50:13</t>
  </si>
  <si>
    <t>Bill payment export functionality defects solving</t>
  </si>
  <si>
    <t>01:04:50</t>
  </si>
  <si>
    <t>2023-12-13 17:55:47</t>
  </si>
  <si>
    <t>Bill checking transaction edit  button applying  condition and other defects solving</t>
  </si>
  <si>
    <t>06:17:05</t>
  </si>
  <si>
    <t>2023-12-15 18:43:56</t>
  </si>
  <si>
    <t>Bill checking transaction payment details defects</t>
  </si>
  <si>
    <t>2023-10-05</t>
  </si>
  <si>
    <t>02:24:04</t>
  </si>
  <si>
    <t>2023-10-05 19:12:55</t>
  </si>
  <si>
    <t>Loader in bill checking transaction</t>
  </si>
  <si>
    <t>05:17:51</t>
  </si>
  <si>
    <t>2023-11-03 18:51:23</t>
  </si>
  <si>
    <t>Dynamic form - Technical document</t>
  </si>
  <si>
    <t>2023-10-31</t>
  </si>
  <si>
    <t>05:09:21</t>
  </si>
  <si>
    <t>2023-11-01</t>
  </si>
  <si>
    <t>2023-11-03 18:50:22</t>
  </si>
  <si>
    <t>Bill checking add edit export defect solving</t>
  </si>
  <si>
    <t>2023-12-14</t>
  </si>
  <si>
    <t>03:17:44</t>
  </si>
  <si>
    <t>2023-12-14 22:21:10</t>
  </si>
  <si>
    <t>Bill checking transaction add data defects solving</t>
  </si>
  <si>
    <t>01:07:21</t>
  </si>
  <si>
    <t>2023-12-15 18:43:42</t>
  </si>
  <si>
    <t>TT18299</t>
  </si>
  <si>
    <t>Working on export functionality in bill checking transaction filter</t>
  </si>
  <si>
    <t>02:02:30</t>
  </si>
  <si>
    <t>2023-12-11 11:59:28</t>
  </si>
  <si>
    <t>Unit testing of bill checking transaction add edit view</t>
  </si>
  <si>
    <t>2023-10-03</t>
  </si>
  <si>
    <t>01:22:58</t>
  </si>
  <si>
    <t>2023-10-03 19:04:28</t>
  </si>
  <si>
    <t>00:47:04</t>
  </si>
  <si>
    <t>2023-10-17 18:46:27</t>
  </si>
  <si>
    <t>02:29:21</t>
  </si>
  <si>
    <t>2023-11-27 19:51:03</t>
  </si>
  <si>
    <t>Bill checking transaction edit defects solving</t>
  </si>
  <si>
    <t>05:40:21</t>
  </si>
  <si>
    <t>2023-12-29 19:41:50</t>
  </si>
  <si>
    <t>working on dynamic form - applying new form</t>
  </si>
  <si>
    <t>03:02:08</t>
  </si>
  <si>
    <t>2023-11-09 18:42:57</t>
  </si>
  <si>
    <t>edit fields authority defects solving</t>
  </si>
  <si>
    <t>06:23:05</t>
  </si>
  <si>
    <t>2023-12-19 17:54:10</t>
  </si>
  <si>
    <t>Bill checking transaction add edit view retested defects solving</t>
  </si>
  <si>
    <t>04:03:43</t>
  </si>
  <si>
    <t>2023-10-12 19:43:43</t>
  </si>
  <si>
    <t>01:26:01</t>
  </si>
  <si>
    <t>2023-11-24 17:41:22</t>
  </si>
  <si>
    <t>checking all documentation payload data</t>
  </si>
  <si>
    <t>2023-11-07</t>
  </si>
  <si>
    <t>03:10:25</t>
  </si>
  <si>
    <t>2023-11-09 18:43:23</t>
  </si>
  <si>
    <t>Designation master documentation</t>
  </si>
  <si>
    <t>01:32:32</t>
  </si>
  <si>
    <t>2023-11-08 11:00:22</t>
  </si>
  <si>
    <t>Meeting</t>
  </si>
  <si>
    <t>01:06:06</t>
  </si>
  <si>
    <t>2023-12-18 19:47:09</t>
  </si>
  <si>
    <t>Applying loader while submit the task and when we play pause the task</t>
  </si>
  <si>
    <t>01:50:59</t>
  </si>
  <si>
    <t>2023-12-04 18:02:18</t>
  </si>
  <si>
    <t>Api optimization in manage task page</t>
  </si>
  <si>
    <t>10:31:08</t>
  </si>
  <si>
    <t>2023-10-18</t>
  </si>
  <si>
    <t>2023-10-30 10:49:16</t>
  </si>
  <si>
    <t>Bill checking transaction retested bugs payment view, cancelled button, edit button</t>
  </si>
  <si>
    <t>2023-10-11</t>
  </si>
  <si>
    <t>00:00:35</t>
  </si>
  <si>
    <t>2023-10-30 10:45:17</t>
  </si>
  <si>
    <t>Regularization unit testing</t>
  </si>
  <si>
    <t>00:44:52</t>
  </si>
  <si>
    <t>2023-11-27 13:57:57</t>
  </si>
  <si>
    <t>Filter bugs solving in bill checking transaction</t>
  </si>
  <si>
    <t>01:26:59</t>
  </si>
  <si>
    <t>2023-10-03 19:04:20</t>
  </si>
  <si>
    <t>dynamic form defects solving</t>
  </si>
  <si>
    <t>05:40:08</t>
  </si>
  <si>
    <t>2023-12-11 12:00:28</t>
  </si>
  <si>
    <t>Test cases defects solving</t>
  </si>
  <si>
    <t>04:12:46</t>
  </si>
  <si>
    <t>2023-10-30 10:46:34</t>
  </si>
  <si>
    <t>applying css in my tickets component</t>
  </si>
  <si>
    <t>2023-11-13</t>
  </si>
  <si>
    <t>01:07:41</t>
  </si>
  <si>
    <t>2023-11-13 16:59:29</t>
  </si>
  <si>
    <t>01:17:15</t>
  </si>
  <si>
    <t>2023-12-22 18:04:27</t>
  </si>
  <si>
    <t>2023-11-08 18:54:06</t>
  </si>
  <si>
    <t>01:27:36</t>
  </si>
  <si>
    <t>2023-12-15 18:43:10</t>
  </si>
  <si>
    <t>Resolving bill checking transaction view defects</t>
  </si>
  <si>
    <t>02:45:58</t>
  </si>
  <si>
    <t>2023-10-05 19:13:31</t>
  </si>
  <si>
    <t>optimization in the manage task page</t>
  </si>
  <si>
    <t>02:16:43</t>
  </si>
  <si>
    <t>2023-10-25 18:59:20</t>
  </si>
  <si>
    <t>02:06:56</t>
  </si>
  <si>
    <t>2023-11-03 18:52:08</t>
  </si>
  <si>
    <t>Live KT</t>
  </si>
  <si>
    <t>2023-12-11 12:03:52</t>
  </si>
  <si>
    <t>Bill checking live defects</t>
  </si>
  <si>
    <t>02:11:28</t>
  </si>
  <si>
    <t>2023-11-03 18:52:29</t>
  </si>
  <si>
    <t>Resolving regularization defects</t>
  </si>
  <si>
    <t>02:53:15</t>
  </si>
  <si>
    <t>2023-12-29 19:39:41</t>
  </si>
  <si>
    <t>Dynamic form select type  bug solving</t>
  </si>
  <si>
    <t>2023-11-23</t>
  </si>
  <si>
    <t>00:53:31</t>
  </si>
  <si>
    <t>2023-11-27 19:51:45</t>
  </si>
  <si>
    <t>Customer view - checking all the apis to remove statis data and pass dynamically value</t>
  </si>
  <si>
    <t>08:04:17</t>
  </si>
  <si>
    <t>2023-11-03 18:50:48</t>
  </si>
  <si>
    <t>Updating new dynamic form</t>
  </si>
  <si>
    <t>2023-11-09 11:41:53</t>
  </si>
  <si>
    <t>My tickets defects solving</t>
  </si>
  <si>
    <t>03:18:09</t>
  </si>
  <si>
    <t>2023-10-30 19:38:27</t>
  </si>
  <si>
    <t>Regularization retested defects solving</t>
  </si>
  <si>
    <t>01:47:51</t>
  </si>
  <si>
    <t>2023-10-12 19:43:27</t>
  </si>
  <si>
    <t>Bill checking transaction net amount defects solving</t>
  </si>
  <si>
    <t>2023-12-21</t>
  </si>
  <si>
    <t>02:40:54</t>
  </si>
  <si>
    <t>2023-12-22 18:09:46</t>
  </si>
  <si>
    <t>Working on customer mapping defects solving</t>
  </si>
  <si>
    <t>01:43:24</t>
  </si>
  <si>
    <t>2023-11-08 18:53:55</t>
  </si>
  <si>
    <t>01:53:05</t>
  </si>
  <si>
    <t>2023-12-18 19:47:34</t>
  </si>
  <si>
    <t>test cases filter functionality</t>
  </si>
  <si>
    <t>02:08:44</t>
  </si>
  <si>
    <t>2023-10-25 19:02:06</t>
  </si>
  <si>
    <t>Regularization actual time defects solving</t>
  </si>
  <si>
    <t>02:07:41</t>
  </si>
  <si>
    <t>2023-10-02 16:37:08</t>
  </si>
  <si>
    <t>ratio wise create ticket defects solving</t>
  </si>
  <si>
    <t>01:52:56</t>
  </si>
  <si>
    <t>2023-12-11 12:00:51</t>
  </si>
  <si>
    <t>Api optimization for regularization in mange task page</t>
  </si>
  <si>
    <t>01:23:50</t>
  </si>
  <si>
    <t>2023-10-30 10:49:25</t>
  </si>
  <si>
    <t>2023-12-01</t>
  </si>
  <si>
    <t>32:04:55</t>
  </si>
  <si>
    <t>2023-01-12 05:30:00</t>
  </si>
  <si>
    <t>Edit url testing in  all the files</t>
  </si>
  <si>
    <t>05:11:35</t>
  </si>
  <si>
    <t>2023-10-30 10:44:49</t>
  </si>
  <si>
    <t>Tds section and tds constitution defect solving in edit bill checking transaction</t>
  </si>
  <si>
    <t>01:05:39</t>
  </si>
  <si>
    <t>2023-12-29 19:42:30</t>
  </si>
  <si>
    <t>task modal deployment on live</t>
  </si>
  <si>
    <t>00:37:44</t>
  </si>
  <si>
    <t>2023-11-13 16:59:12</t>
  </si>
  <si>
    <t>04:23:54</t>
  </si>
  <si>
    <t>2023-12-22 18:05:00</t>
  </si>
  <si>
    <t>00:36:32</t>
  </si>
  <si>
    <t>2023-11-03 18:53:37</t>
  </si>
  <si>
    <t>test cases kt</t>
  </si>
  <si>
    <t>01:40:51</t>
  </si>
  <si>
    <t>2023-12-13 16:49:06</t>
  </si>
  <si>
    <t>KT of ticketing system</t>
  </si>
  <si>
    <t>10:00</t>
  </si>
  <si>
    <t>16:58:15</t>
  </si>
  <si>
    <t>2023-12-15 18:44:56</t>
  </si>
  <si>
    <t>Resolving Igst/gst issue in edit bill checking transaction</t>
  </si>
  <si>
    <t>00:56:16</t>
  </si>
  <si>
    <t>2023-10-03 19:04:47</t>
  </si>
  <si>
    <t>code optimization in mange task page</t>
  </si>
  <si>
    <t>03:37:41</t>
  </si>
  <si>
    <t>2023-12-11 12:03:09</t>
  </si>
  <si>
    <t>passing authority to edit button in bill checking transaction</t>
  </si>
  <si>
    <t>01:38:52</t>
  </si>
  <si>
    <t>2023-10-04 17:10:31</t>
  </si>
  <si>
    <t>project master defect solving live</t>
  </si>
  <si>
    <t>2023-12-12</t>
  </si>
  <si>
    <t>00:52:14</t>
  </si>
  <si>
    <t>2023-12-12 19:52:27</t>
  </si>
  <si>
    <t>Regularization retested defects</t>
  </si>
  <si>
    <t>01:23:35</t>
  </si>
  <si>
    <t>2023-10-06 18:55:29</t>
  </si>
  <si>
    <t>To check where is pass the static id in all services</t>
  </si>
  <si>
    <t>02:15:53</t>
  </si>
  <si>
    <t>2023-11-03 18:52:15</t>
  </si>
  <si>
    <t>Bill checking deployment on live</t>
  </si>
  <si>
    <t>01:48:43</t>
  </si>
  <si>
    <t>2023-11-03 18:52:35</t>
  </si>
  <si>
    <t>Daily sync call</t>
  </si>
  <si>
    <t>03:42:01</t>
  </si>
  <si>
    <t>2023-12-11 12:02:40</t>
  </si>
  <si>
    <t>06:19:09</t>
  </si>
  <si>
    <t>2023-12-29 19:40:04</t>
  </si>
  <si>
    <t>Dynamic Form Date and time bugs solving</t>
  </si>
  <si>
    <t>00:20:19</t>
  </si>
  <si>
    <t>2023-11-27 14:59:20</t>
  </si>
  <si>
    <t>when cancelled the bill apply condition for edit button in bill checking transaction</t>
  </si>
  <si>
    <t>02:04:07</t>
  </si>
  <si>
    <t>2023-10-12 19:43:35</t>
  </si>
  <si>
    <t>Regularization live defects</t>
  </si>
  <si>
    <t>21:41:36</t>
  </si>
  <si>
    <t>2023-11-27 12:32:27</t>
  </si>
  <si>
    <t>Unit testing of  dynamic form dropdown</t>
  </si>
  <si>
    <t>03:30:06</t>
  </si>
  <si>
    <t>2023-11-08 18:53:38</t>
  </si>
  <si>
    <t>Bill checking filter defects solving</t>
  </si>
  <si>
    <t>02:00:42</t>
  </si>
  <si>
    <t>2023-12-20 19:31:00</t>
  </si>
  <si>
    <t>Reports - Technical document</t>
  </si>
  <si>
    <t>2023-11-02</t>
  </si>
  <si>
    <t>2023-11-08 11:00:49</t>
  </si>
  <si>
    <t>Bill checking transaction export defects Solving</t>
  </si>
  <si>
    <t>04:11:38</t>
  </si>
  <si>
    <t>2023-12-22 18:05:20</t>
  </si>
  <si>
    <t>check role in bill checking transaction services</t>
  </si>
  <si>
    <t>06:25:57</t>
  </si>
  <si>
    <t>2023-11-03 18:52:23</t>
  </si>
  <si>
    <t>Bill checking transaction unit testing bugs solving of bill payments, bill type,history</t>
  </si>
  <si>
    <t>02:46:17</t>
  </si>
  <si>
    <t>2023-10-05 19:12:03</t>
  </si>
  <si>
    <t>02:37:27</t>
  </si>
  <si>
    <t>2023-10-30 10:46:56</t>
  </si>
  <si>
    <t>00:36:10</t>
  </si>
  <si>
    <t>00:42:21</t>
  </si>
  <si>
    <t>2023-11-24 17:46:31</t>
  </si>
  <si>
    <t>Unit testing of test cases</t>
  </si>
  <si>
    <t>2023-11-21</t>
  </si>
  <si>
    <t>02:34:14</t>
  </si>
  <si>
    <t>Unit testing and bugs solving in report component</t>
  </si>
  <si>
    <t>03:46:31</t>
  </si>
  <si>
    <t>2023-11-27 19:52:17</t>
  </si>
  <si>
    <t>01:14:10</t>
  </si>
  <si>
    <t>2023-10-30 10:43:20</t>
  </si>
  <si>
    <t>applying loader in time regularization</t>
  </si>
  <si>
    <t>01:57:43</t>
  </si>
  <si>
    <t>2023-11-13 16:59:19</t>
  </si>
  <si>
    <t>Net payment defects solving bill checking add edit</t>
  </si>
  <si>
    <t>01:57:21</t>
  </si>
  <si>
    <t>2023-12-19 17:54:36</t>
  </si>
  <si>
    <t>2023-11-03 18:53:27</t>
  </si>
  <si>
    <t>02:27:34</t>
  </si>
  <si>
    <t>2023-12-11 12:01:40</t>
  </si>
  <si>
    <t>Bill checking transaction payment history defects solving</t>
  </si>
  <si>
    <t>16:36:19</t>
  </si>
  <si>
    <t>2023-10-30 10:44:30</t>
  </si>
  <si>
    <t>Bill checking transaction new development and bugs solving depends upon the updated bill type master</t>
  </si>
  <si>
    <t>03:47:16</t>
  </si>
  <si>
    <t>2023-10-06 18:54:42</t>
  </si>
  <si>
    <t>Bill checking transaction add edit defects solving for tcs applicable field and actions button</t>
  </si>
  <si>
    <t>03:34:53</t>
  </si>
  <si>
    <t>2023-12-11 12:04:09</t>
  </si>
  <si>
    <t>05:03:27</t>
  </si>
  <si>
    <t>2023-11-08 09:38:40</t>
  </si>
  <si>
    <t>Fun Friday game</t>
  </si>
  <si>
    <t>01:50:31</t>
  </si>
  <si>
    <t>2023-10-06 18:55:12</t>
  </si>
  <si>
    <t>Test case new development</t>
  </si>
  <si>
    <t>02:04:21</t>
  </si>
  <si>
    <t>2023-10-30 10:46:13</t>
  </si>
  <si>
    <t>christmas game</t>
  </si>
  <si>
    <t>07:30</t>
  </si>
  <si>
    <t>05:49:37</t>
  </si>
  <si>
    <t>2023-12-29 19:40:47</t>
  </si>
  <si>
    <t>Play pause button not working in task component for group activity</t>
  </si>
  <si>
    <t>02:50:39</t>
  </si>
  <si>
    <t>2023-11-27 12:29:47</t>
  </si>
  <si>
    <t>testing regularization task</t>
  </si>
  <si>
    <t>2023-11-21 10:59:18</t>
  </si>
  <si>
    <t>Test cases unit testing</t>
  </si>
  <si>
    <t>01:17:45</t>
  </si>
  <si>
    <t>2023-11-10 16:41:01</t>
  </si>
  <si>
    <t>payment view defects solving</t>
  </si>
  <si>
    <t>02:29:17</t>
  </si>
  <si>
    <t>2023-12-29 19:41:29</t>
  </si>
  <si>
    <t>Test cases Function defects solving</t>
  </si>
  <si>
    <t>01:55:53</t>
  </si>
  <si>
    <t>2023-11-08 18:52:39</t>
  </si>
  <si>
    <t>My Tickets - Technical document</t>
  </si>
  <si>
    <t>07:12:56</t>
  </si>
  <si>
    <t>2023-11-03 18:50:28</t>
  </si>
  <si>
    <t>Dashboard - Technical document</t>
  </si>
  <si>
    <t>01:02:41</t>
  </si>
  <si>
    <t>2023-11-03 18:50:00</t>
  </si>
  <si>
    <t>Bill checking transaction edit button authority defects solving</t>
  </si>
  <si>
    <t>05:03:52</t>
  </si>
  <si>
    <t>2023-12-15 18:42:58</t>
  </si>
  <si>
    <t>01:41:30</t>
  </si>
  <si>
    <t>2023-11-03 18:51:54</t>
  </si>
  <si>
    <t>Unit testing bugs solving  of bill checking transaction add edit view</t>
  </si>
  <si>
    <t>01:44:39</t>
  </si>
  <si>
    <t>2023-10-03 19:04:39</t>
  </si>
  <si>
    <t>Customer view - checking all the apis to remove static data and pass dynamically value</t>
  </si>
  <si>
    <t>02:49:59</t>
  </si>
  <si>
    <t>2023-11-03 18:50:43</t>
  </si>
  <si>
    <t>Test cases bug solving</t>
  </si>
  <si>
    <t>01:47:10</t>
  </si>
  <si>
    <t>2023-12-01 17:13:03</t>
  </si>
  <si>
    <t>00:56:30</t>
  </si>
  <si>
    <t>2023-11-27 15:03:32</t>
  </si>
  <si>
    <t>Api optimization for rugularization apis</t>
  </si>
  <si>
    <t>04:45:19</t>
  </si>
  <si>
    <t>2023-10-30 10:43:35</t>
  </si>
  <si>
    <t>Bill Type Master Bug solving</t>
  </si>
  <si>
    <t>01:44:55</t>
  </si>
  <si>
    <t>2023-11-28 18:07:39</t>
  </si>
  <si>
    <t>Api Calling  Task Type Master</t>
  </si>
  <si>
    <t>05:10:49</t>
  </si>
  <si>
    <t>2023-10-19 17:09:35</t>
  </si>
  <si>
    <t>Dashboard unit testing</t>
  </si>
  <si>
    <t>03:04:58</t>
  </si>
  <si>
    <t>2023-11-22 18:06:02</t>
  </si>
  <si>
    <t>A ticking system project shift on 18 version has been going on to resolve the issue in Designation master modal Edit</t>
  </si>
  <si>
    <t>2023-12-27</t>
  </si>
  <si>
    <t>00:56:57</t>
  </si>
  <si>
    <t>2023-12-27 16:25:15</t>
  </si>
  <si>
    <t>Research and development of the Ticketing project for the upgrade to version 18 in  city master</t>
  </si>
  <si>
    <t>00:57:05</t>
  </si>
  <si>
    <t>2023-12-22 18:08:48</t>
  </si>
  <si>
    <t>TT16447</t>
  </si>
  <si>
    <t>Create technical document Role Master</t>
  </si>
  <si>
    <t>01:09:32</t>
  </si>
  <si>
    <t>2023-11-13 11:53:06</t>
  </si>
  <si>
    <t>2023-11-10 16:28:04</t>
  </si>
  <si>
    <t>Daily  Sync call</t>
  </si>
  <si>
    <t>02:46:37</t>
  </si>
  <si>
    <t>2023-12-22 18:10:29</t>
  </si>
  <si>
    <t>City master technical documentation</t>
  </si>
  <si>
    <t>01:54:50</t>
  </si>
  <si>
    <t>2023-11-06 18:27:57</t>
  </si>
  <si>
    <t>Approval setting bug solving</t>
  </si>
  <si>
    <t>01:52:53</t>
  </si>
  <si>
    <t>2023-12-18 18:24:54</t>
  </si>
  <si>
    <t>Task sheduling</t>
  </si>
  <si>
    <t>01:01:52</t>
  </si>
  <si>
    <t>2023-10-30 18:31:09</t>
  </si>
  <si>
    <t>To shift the Bill checking code to 18 version and unit test cases writing</t>
  </si>
  <si>
    <t>04:06</t>
  </si>
  <si>
    <t>04:01:14</t>
  </si>
  <si>
    <t>2023-10-26 19:32:19</t>
  </si>
  <si>
    <t>Bill checking approval setting bug solving</t>
  </si>
  <si>
    <t>01:50:28</t>
  </si>
  <si>
    <t>2023-12-11 17:54:22</t>
  </si>
  <si>
    <t>View Payment Details Bug solving and unit testing</t>
  </si>
  <si>
    <t>02:05:02</t>
  </si>
  <si>
    <t>2023-10-08 17:48:10</t>
  </si>
  <si>
    <t>Unit Testing All  bill checking Master and create build and deployed code on server</t>
  </si>
  <si>
    <t>03:31:23</t>
  </si>
  <si>
    <t>2023-10-19 17:10:22</t>
  </si>
  <si>
    <t>Payment Template Master,Bill Payment ,Bill checking Transaction, Vendor Master retested Bug Solving</t>
  </si>
  <si>
    <t>00:48:05</t>
  </si>
  <si>
    <t>2023-10-24 18:19:22</t>
  </si>
  <si>
    <t>Bill Checking Bug Solving</t>
  </si>
  <si>
    <t>01:14:28</t>
  </si>
  <si>
    <t>2023-10-25 15:31:39</t>
  </si>
  <si>
    <t>00:00:04</t>
  </si>
  <si>
    <t>2023-12-08 18:04:51</t>
  </si>
  <si>
    <t>Task type master  Bug solving</t>
  </si>
  <si>
    <t>02:04:42</t>
  </si>
  <si>
    <t>2023-10-20 17:50:52</t>
  </si>
  <si>
    <t>Bill checking bug solving and create build and deployed code on 2_Testing server</t>
  </si>
  <si>
    <t>2023-11-30</t>
  </si>
  <si>
    <t>05:30</t>
  </si>
  <si>
    <t>05:20:44</t>
  </si>
  <si>
    <t>2023-11-30 19:31:41</t>
  </si>
  <si>
    <t>Bill Payment Bug Solving</t>
  </si>
  <si>
    <t>01:59:29</t>
  </si>
  <si>
    <t>2023-10-12 09:44:43</t>
  </si>
  <si>
    <t>Bill Checking all unit testing</t>
  </si>
  <si>
    <t>17:17:31</t>
  </si>
  <si>
    <t>2023-10-13 18:11:31</t>
  </si>
  <si>
    <t>ticking system project shift on 18 version has been going on to resolve the issue in Role master modal edit</t>
  </si>
  <si>
    <t>2023-12-28</t>
  </si>
  <si>
    <t>01:22:33</t>
  </si>
  <si>
    <t>2023-12-28 17:36:25</t>
  </si>
  <si>
    <t>A ticking system project shift on 18 version has been going on to resolve the issue in user master modal ADD</t>
  </si>
  <si>
    <t>02:16</t>
  </si>
  <si>
    <t>02:15:20</t>
  </si>
  <si>
    <t>2023-12-26 16:46:38</t>
  </si>
  <si>
    <t>Approval setting  Api calling and Bug solving</t>
  </si>
  <si>
    <t>03:36:06</t>
  </si>
  <si>
    <t>2023-10-10 11:35:58</t>
  </si>
  <si>
    <t>01:31:41</t>
  </si>
  <si>
    <t>2023-12-22 18:11:40</t>
  </si>
  <si>
    <t>02:00:02</t>
  </si>
  <si>
    <t>2023-10-27 18:09:59</t>
  </si>
  <si>
    <t>customer view   bug solving</t>
  </si>
  <si>
    <t>04:11:02</t>
  </si>
  <si>
    <t>2023-12-13 18:06:22</t>
  </si>
  <si>
    <t>03:39:51</t>
  </si>
  <si>
    <t>2023-12-19 17:57:02</t>
  </si>
  <si>
    <t>unit testing approval setting</t>
  </si>
  <si>
    <t>00:43:56</t>
  </si>
  <si>
    <t>2023-12-19 17:46:38</t>
  </si>
  <si>
    <t>bill  checking bug solving</t>
  </si>
  <si>
    <t>02:13:00</t>
  </si>
  <si>
    <t>2023-12-18 18:26:28</t>
  </si>
  <si>
    <t>Bill checking  transaction export bug solving</t>
  </si>
  <si>
    <t>01:48:44</t>
  </si>
  <si>
    <t>2023-12-13 18:07:08</t>
  </si>
  <si>
    <t>2023-12-22 18:11:25</t>
  </si>
  <si>
    <t>00:00:03</t>
  </si>
  <si>
    <t>2023-10-27 16:23:55</t>
  </si>
  <si>
    <t>Estimation and live bug solving</t>
  </si>
  <si>
    <t>03:16:08</t>
  </si>
  <si>
    <t>2023-12-08 18:04:01</t>
  </si>
  <si>
    <t>code merge and deployed code on softlaunch  server.</t>
  </si>
  <si>
    <t>00:53:23</t>
  </si>
  <si>
    <t>2023-10-19 17:10:01</t>
  </si>
  <si>
    <t>00:40:51</t>
  </si>
  <si>
    <t>2023-10-06 18:21:30</t>
  </si>
  <si>
    <t>Create build and deployed code on server  merge code and solve issue</t>
  </si>
  <si>
    <t>01:15</t>
  </si>
  <si>
    <t>01:11:06</t>
  </si>
  <si>
    <t>2023-12-01 18:04:39</t>
  </si>
  <si>
    <t>ticking system project shift on 18 version has been going on to resolve the issue in Customer type master modal ADD</t>
  </si>
  <si>
    <t>00:40:10</t>
  </si>
  <si>
    <t>2023-12-28 17:36:53</t>
  </si>
  <si>
    <t>Bill Checking bug solving and vendor master  unit testing</t>
  </si>
  <si>
    <t>05:49:03</t>
  </si>
  <si>
    <t>2023-11-22 18:09:17</t>
  </si>
  <si>
    <t>A ticking system project shift on 18 version has been going on to resolve the issue in customer master modal grid</t>
  </si>
  <si>
    <t>01:31:56</t>
  </si>
  <si>
    <t>2023-12-25 19:42:00</t>
  </si>
  <si>
    <t>It is necessary to fix the sign in page bug on the 18 version of the TICKETING project</t>
  </si>
  <si>
    <t>00:28:39</t>
  </si>
  <si>
    <t>2023-12-21 15:40:32</t>
  </si>
  <si>
    <t>Template Master Bug Solving</t>
  </si>
  <si>
    <t>03:16:47</t>
  </si>
  <si>
    <t>2023-11-08 18:29:45</t>
  </si>
  <si>
    <t>ticking system project shift on 18 version has been going on to resolve the issue in Query type master modal add</t>
  </si>
  <si>
    <t>01:05</t>
  </si>
  <si>
    <t>01:01:43</t>
  </si>
  <si>
    <t>2023-12-29 17:48:21</t>
  </si>
  <si>
    <t>A ticking system project shift on 18 version has been going on to resolve the issue in designation master modal ADD</t>
  </si>
  <si>
    <t>00:53:22</t>
  </si>
  <si>
    <t>2023-12-27 17:34:30</t>
  </si>
  <si>
    <t>Create technical document Department Master</t>
  </si>
  <si>
    <t>03:11:54</t>
  </si>
  <si>
    <t>2023-11-10 16:28:38</t>
  </si>
  <si>
    <t>03:01:50</t>
  </si>
  <si>
    <t>2023-11-10 16:27:34</t>
  </si>
  <si>
    <t>Bill checking  and vendor master bug solving</t>
  </si>
  <si>
    <t>2023-12-18 18:25:15</t>
  </si>
  <si>
    <t>Create technical documentation for the Customer Mapping module</t>
  </si>
  <si>
    <t>02:05</t>
  </si>
  <si>
    <t>02:04:27</t>
  </si>
  <si>
    <t>2023-11-03 18:35:24</t>
  </si>
  <si>
    <t>Approval setting retested Bug solving and unit testing</t>
  </si>
  <si>
    <t>00:41:15</t>
  </si>
  <si>
    <t>2023-10-27 18:04:50</t>
  </si>
  <si>
    <t>Vendor Master and bulk upload bug solving</t>
  </si>
  <si>
    <t>02:11:31</t>
  </si>
  <si>
    <t>2023-10-05 18:58:48</t>
  </si>
  <si>
    <t>All Bill checking Unit testing</t>
  </si>
  <si>
    <t>01:03:28</t>
  </si>
  <si>
    <t>2023-10-25 10:26:36</t>
  </si>
  <si>
    <t>Bill Type master Bug solving</t>
  </si>
  <si>
    <t>15:35:53</t>
  </si>
  <si>
    <t>2023-10-24 17:14:14</t>
  </si>
  <si>
    <t>Bill Checking resolution</t>
  </si>
  <si>
    <t>05:30:56</t>
  </si>
  <si>
    <t>2023-12-07 18:21:16</t>
  </si>
  <si>
    <t>Approval setting  validation and Bug solving</t>
  </si>
  <si>
    <t>04:08:06</t>
  </si>
  <si>
    <t>2023-10-17 18:27:47</t>
  </si>
  <si>
    <t>Bill Payment History Bug Solving Upon New CR Bill Type Master</t>
  </si>
  <si>
    <t>01:26:39</t>
  </si>
  <si>
    <t>2023-10-13 18:14:54</t>
  </si>
  <si>
    <t>Payment Template Master bug solving and resolution</t>
  </si>
  <si>
    <t>16:48:53</t>
  </si>
  <si>
    <t>2023-12-08 18:01:07</t>
  </si>
  <si>
    <t>Approval setting bug solving and resolution</t>
  </si>
  <si>
    <t>06:04:51</t>
  </si>
  <si>
    <t>2023-12-08 18:01:33</t>
  </si>
  <si>
    <t>create build and deployed code on server</t>
  </si>
  <si>
    <t>01:09:10</t>
  </si>
  <si>
    <t>2023-11-30 17:37:48</t>
  </si>
  <si>
    <t>Task Type Master New Development Bug Solving</t>
  </si>
  <si>
    <t>01:56:18</t>
  </si>
  <si>
    <t>2023-10-19 17:09:23</t>
  </si>
  <si>
    <t>project master module bug need to solve</t>
  </si>
  <si>
    <t>00:52:51</t>
  </si>
  <si>
    <t>2023-12-26 17:38:30</t>
  </si>
  <si>
    <t>Vendor Master Add Edit View Bu Solving</t>
  </si>
  <si>
    <t>01:56:02</t>
  </si>
  <si>
    <t>2023-10-10 18:02:51</t>
  </si>
  <si>
    <t>00:50:03</t>
  </si>
  <si>
    <t>2023-12-28 17:35:07</t>
  </si>
  <si>
    <t>Vendor  Master retested Bug solving and unit testing</t>
  </si>
  <si>
    <t>01:52:55</t>
  </si>
  <si>
    <t>2023-10-10 18:02:59</t>
  </si>
  <si>
    <t>vendor master add and vendor master bulk upload bug solving and unit testing</t>
  </si>
  <si>
    <t>02:52:23</t>
  </si>
  <si>
    <t>2023-12-21 15:43:44</t>
  </si>
  <si>
    <t>Bill Checking Bug solving</t>
  </si>
  <si>
    <t>02:01:40</t>
  </si>
  <si>
    <t>2023-10-27 18:09:38</t>
  </si>
  <si>
    <t>Create technical documentation for the Customer type Master Master module</t>
  </si>
  <si>
    <t>03:15:36</t>
  </si>
  <si>
    <t>2023-11-01 17:44:10</t>
  </si>
  <si>
    <t>create build and deployed code server and merge code</t>
  </si>
  <si>
    <t>01:15:47</t>
  </si>
  <si>
    <t>2023-10-06 18:22:03</t>
  </si>
  <si>
    <t>Create Build  and Deployed code on server and merge code</t>
  </si>
  <si>
    <t>01:05:45</t>
  </si>
  <si>
    <t>2023-10-26 19:33:27</t>
  </si>
  <si>
    <t>Task and Ticket Type Master  Bug solving</t>
  </si>
  <si>
    <t>01:48:15</t>
  </si>
  <si>
    <t>2023-10-25 15:32:03</t>
  </si>
  <si>
    <t>Bill checking Add edit bug solving and resolution</t>
  </si>
  <si>
    <t>24:24:25</t>
  </si>
  <si>
    <t>2023-12-07 18:20:21</t>
  </si>
  <si>
    <t>01:05:01</t>
  </si>
  <si>
    <t>2023-10-06 18:14:12</t>
  </si>
  <si>
    <t>Vendor Master bug solving</t>
  </si>
  <si>
    <t>01:42:46</t>
  </si>
  <si>
    <t>2023-12-01 17:07:35</t>
  </si>
  <si>
    <t>KT and documentation understanding for Task Type Master</t>
  </si>
  <si>
    <t>01:13:03</t>
  </si>
  <si>
    <t>2023-10-12 09:45:16</t>
  </si>
  <si>
    <t>02:20:34</t>
  </si>
  <si>
    <t>2023-11-25 20:49:58</t>
  </si>
  <si>
    <t>A ticking system project shift on 18 version has been going on to resolve the issue in customer master modal Edit</t>
  </si>
  <si>
    <t>00:51:53</t>
  </si>
  <si>
    <t>2023-12-25 19:45:12</t>
  </si>
  <si>
    <t>Research and development of the Ticketing project for the upgrade to version 18</t>
  </si>
  <si>
    <t>00:42:43</t>
  </si>
  <si>
    <t>2023-12-21 15:41:42</t>
  </si>
  <si>
    <t>Customer Type Master Bug solving</t>
  </si>
  <si>
    <t>02:58:55</t>
  </si>
  <si>
    <t>2023-11-08 18:30:22</t>
  </si>
  <si>
    <t>A ticking system project shift on 18 version has been going on to resolve the issue in city master modal Edit</t>
  </si>
  <si>
    <t>01:13:28</t>
  </si>
  <si>
    <t>2023-12-28 17:35:46</t>
  </si>
  <si>
    <t>Research and development of the Ticketing project for the upgrade to version 18 in user master module</t>
  </si>
  <si>
    <t>01:07:17</t>
  </si>
  <si>
    <t>2023-12-22 18:09:52</t>
  </si>
  <si>
    <t>bill checking transaction add and edit</t>
  </si>
  <si>
    <t>02:02</t>
  </si>
  <si>
    <t>02:01:32</t>
  </si>
  <si>
    <t>2023-12-19 17:52:37</t>
  </si>
  <si>
    <t>01:49:51</t>
  </si>
  <si>
    <t>2023-11-10 16:29:35</t>
  </si>
  <si>
    <t>create a User Master module  Documentation Add create</t>
  </si>
  <si>
    <t>05:59:43</t>
  </si>
  <si>
    <t>2023-10-30 18:30:56</t>
  </si>
  <si>
    <t>retested  bug solving  Task and Ticket type master</t>
  </si>
  <si>
    <t>02:13:02</t>
  </si>
  <si>
    <t>2023-10-26 19:34:52</t>
  </si>
  <si>
    <t>Create build and deployed code server and merge code</t>
  </si>
  <si>
    <t>00:41:05</t>
  </si>
  <si>
    <t>2023-12-14 18:31:42</t>
  </si>
  <si>
    <t>Payment Template Master retested Bug solving   and unit testing</t>
  </si>
  <si>
    <t>01:18:45</t>
  </si>
  <si>
    <t>2023-10-05 18:58:11</t>
  </si>
  <si>
    <t>Record Room authority</t>
  </si>
  <si>
    <t>01:21:20</t>
  </si>
  <si>
    <t>2023-10-25 17:48:40</t>
  </si>
  <si>
    <t>Bill payment / payment Template / All History / Payment Details / Vendor Master Bug solving and unit testing</t>
  </si>
  <si>
    <t>05:02:47</t>
  </si>
  <si>
    <t>2023-10-19 18:16:08</t>
  </si>
  <si>
    <t>Bill checking Bug solving   Bill check history</t>
  </si>
  <si>
    <t>02:46:29</t>
  </si>
  <si>
    <t>2023-11-28 18:07:30</t>
  </si>
  <si>
    <t>ticking system project shift on 18 version has been going on to resolve the issue in dynamic from master modal edit</t>
  </si>
  <si>
    <t>01:21:36</t>
  </si>
  <si>
    <t>2023-12-29 17:46:53</t>
  </si>
  <si>
    <t>Bill checking bug solving</t>
  </si>
  <si>
    <t>01:53:44</t>
  </si>
  <si>
    <t>2023-11-30 17:37:25</t>
  </si>
  <si>
    <t>Assign To person Bug Solving upon New CR Bill Type Master</t>
  </si>
  <si>
    <t>01:34:35</t>
  </si>
  <si>
    <t>2023-10-12 09:45:31</t>
  </si>
  <si>
    <t>There is a bug in the Ticket Master model 18 version that needs to be fixed</t>
  </si>
  <si>
    <t>01:23:25</t>
  </si>
  <si>
    <t>2023-12-26 16:44:21</t>
  </si>
  <si>
    <t>Bill payment master</t>
  </si>
  <si>
    <t>02:10</t>
  </si>
  <si>
    <t>02:06:09</t>
  </si>
  <si>
    <t>2023-11-23 17:50:39</t>
  </si>
  <si>
    <t>Fun Friday  13/10/23</t>
  </si>
  <si>
    <t>01:11:20</t>
  </si>
  <si>
    <t>2023-10-13 18:15:27</t>
  </si>
  <si>
    <t>A ticking system project shift on 18 version has been going on to resolve the issue in Department master modal grid</t>
  </si>
  <si>
    <t>02:25</t>
  </si>
  <si>
    <t>02:21:59</t>
  </si>
  <si>
    <t>2023-12-27 16:30:16</t>
  </si>
  <si>
    <t>Create technical document for city master</t>
  </si>
  <si>
    <t>02:02:56</t>
  </si>
  <si>
    <t>2023-11-08 18:30:52</t>
  </si>
  <si>
    <t>payment template  master bug solving grid and edit and unit testing</t>
  </si>
  <si>
    <t>03:21:39</t>
  </si>
  <si>
    <t>2023-12-20 18:00:29</t>
  </si>
  <si>
    <t>State Master  technical  documentation</t>
  </si>
  <si>
    <t>01:10:20</t>
  </si>
  <si>
    <t>2023-11-06 18:28:09</t>
  </si>
  <si>
    <t>Fun Friday 12/19/2023 to 12/19/2023</t>
  </si>
  <si>
    <t>00:14:03</t>
  </si>
  <si>
    <t>2023-12-22 18:10:58</t>
  </si>
  <si>
    <t>KT test cases</t>
  </si>
  <si>
    <t>02:57:53</t>
  </si>
  <si>
    <t>2023-12-14 18:31:00</t>
  </si>
  <si>
    <t>test cases writing</t>
  </si>
  <si>
    <t>02:02:08</t>
  </si>
  <si>
    <t>2023-10-26 19:33:07</t>
  </si>
  <si>
    <t>vendor master retested bug solving</t>
  </si>
  <si>
    <t>01:02:48</t>
  </si>
  <si>
    <t>2023-12-07 18:19:30</t>
  </si>
  <si>
    <t>Bill payment Bug solving</t>
  </si>
  <si>
    <t>00:36:14</t>
  </si>
  <si>
    <t>2023-12-14 18:32:05</t>
  </si>
  <si>
    <t>Create technical documentation for the Customer Master module</t>
  </si>
  <si>
    <t>03:09:53</t>
  </si>
  <si>
    <t>2023-11-01 17:44:33</t>
  </si>
  <si>
    <t>Approval setting Bug solving retested bug solving and  unit testing</t>
  </si>
  <si>
    <t>02:54:55</t>
  </si>
  <si>
    <t>2023-10-06 18:21:46</t>
  </si>
  <si>
    <t>Bill checking Vendor master bug solving and payment template master</t>
  </si>
  <si>
    <t>02:13:06</t>
  </si>
  <si>
    <t>2023-12-13 18:06:07</t>
  </si>
  <si>
    <t>Bill Payment retested  bug solving   and unit testing</t>
  </si>
  <si>
    <t>03:14:46</t>
  </si>
  <si>
    <t>2023-10-02 18:13:50</t>
  </si>
  <si>
    <t>bill checking retested bug solving</t>
  </si>
  <si>
    <t>02:00:57</t>
  </si>
  <si>
    <t>2023-10-25 15:31:49</t>
  </si>
  <si>
    <t>Create Build and deployed code on server and merge code</t>
  </si>
  <si>
    <t>01:21:51</t>
  </si>
  <si>
    <t>2023-12-07 18:19:53</t>
  </si>
  <si>
    <t>Bill Checking and ticket url encryption unit testing</t>
  </si>
  <si>
    <t>00:53:27</t>
  </si>
  <si>
    <t>2023-10-20 17:51:14</t>
  </si>
  <si>
    <t>Approval setting  CR new validation</t>
  </si>
  <si>
    <t>01:55:06</t>
  </si>
  <si>
    <t>2023-10-02 18:11:04</t>
  </si>
  <si>
    <t>Bill Type Master Bug Solving</t>
  </si>
  <si>
    <t>02:28:54</t>
  </si>
  <si>
    <t>2023-12-01 17:07:14</t>
  </si>
  <si>
    <t>ticking system project shift on 18 version has been going on to resolve the issue in Status master modal Edit</t>
  </si>
  <si>
    <t>01:22:35</t>
  </si>
  <si>
    <t>2023-12-28 17:33:22</t>
  </si>
  <si>
    <t>fun Firday</t>
  </si>
  <si>
    <t>01:44:23</t>
  </si>
  <si>
    <t>2023-11-27 15:03:01</t>
  </si>
  <si>
    <t>A ticking system project shift on 18 version has been going on to resolve the issue in customer master modal ADD</t>
  </si>
  <si>
    <t>02:03:42</t>
  </si>
  <si>
    <t>2023-12-26 16:44:43</t>
  </si>
  <si>
    <t>Bill checking bug solving   and  unit testing</t>
  </si>
  <si>
    <t>2023-12-21 15:43:00</t>
  </si>
  <si>
    <t>Project Master Bug solving</t>
  </si>
  <si>
    <t>04:36:37</t>
  </si>
  <si>
    <t>2023-11-08 18:30:04</t>
  </si>
  <si>
    <t>A ticking system project shift on 18 version has been going on to resolve the issue in city master modal grid</t>
  </si>
  <si>
    <t>18:01:58</t>
  </si>
  <si>
    <t>2024-01-02 17:53:49</t>
  </si>
  <si>
    <t>vendor master bug solving</t>
  </si>
  <si>
    <t>01:56:20</t>
  </si>
  <si>
    <t>2023-12-19 17:53:52</t>
  </si>
  <si>
    <t>Create Ticket KT Preeti Mam</t>
  </si>
  <si>
    <t>00:43:36</t>
  </si>
  <si>
    <t>2023-10-31 16:38:16</t>
  </si>
  <si>
    <t>Create technical documentation for the project  Master module in that module ,submodule,project ,master,consolated  view</t>
  </si>
  <si>
    <t>03:48:30</t>
  </si>
  <si>
    <t>2023-11-02 18:08:12</t>
  </si>
  <si>
    <t>Ticking system KT</t>
  </si>
  <si>
    <t>05:04:40</t>
  </si>
  <si>
    <t>2023-12-18 10:06:08</t>
  </si>
  <si>
    <t>Approval Setting Bug Solving and  Unit Testing</t>
  </si>
  <si>
    <t>01:39:36</t>
  </si>
  <si>
    <t>2023-10-23 17:55:28</t>
  </si>
  <si>
    <t>Bill Checking Bug Solving  and URL encryption(Ticket and Bill Checking) Module .</t>
  </si>
  <si>
    <t>05:39:46</t>
  </si>
  <si>
    <t>2023-10-19 17:10:12</t>
  </si>
  <si>
    <t>Bill checking retesting</t>
  </si>
  <si>
    <t>01:13:08</t>
  </si>
  <si>
    <t>2023-11-25 20:52:12</t>
  </si>
  <si>
    <t>ticking system project shift on 18 version has been going on to resolve the issue in Query type master modal</t>
  </si>
  <si>
    <t>00:39:25</t>
  </si>
  <si>
    <t>2023-12-29 17:52:35</t>
  </si>
  <si>
    <t>all master unit testing</t>
  </si>
  <si>
    <t>15:00</t>
  </si>
  <si>
    <t>14:21:57</t>
  </si>
  <si>
    <t>2023-11-25 20:51:09</t>
  </si>
  <si>
    <t>Estimastion</t>
  </si>
  <si>
    <t>02:31:33</t>
  </si>
  <si>
    <t>2023-12-26 16:45:20</t>
  </si>
  <si>
    <t>Estimation and task scheduling</t>
  </si>
  <si>
    <t>01:24:40</t>
  </si>
  <si>
    <t>2023-10-20 17:51:53</t>
  </si>
  <si>
    <t>retested bill checking bug solving Bill Type Master , Payment Template Master, Approval setting ,</t>
  </si>
  <si>
    <t>07:52:42</t>
  </si>
  <si>
    <t>2023-11-29 17:53:53</t>
  </si>
  <si>
    <t>Payment Details Bug Solving</t>
  </si>
  <si>
    <t>01:44:13</t>
  </si>
  <si>
    <t>2023-10-12 18:25:48</t>
  </si>
  <si>
    <t>payment template master unit testing</t>
  </si>
  <si>
    <t>01:55:12</t>
  </si>
  <si>
    <t>2023-11-23 17:54:25</t>
  </si>
  <si>
    <t>01:43:20</t>
  </si>
  <si>
    <t>2023-10-13 18:14:22</t>
  </si>
  <si>
    <t>A ticking system project shift on 18 version has been going on to resolve the issue in Department master modal ADD</t>
  </si>
  <si>
    <t>00:16:09</t>
  </si>
  <si>
    <t>2023-12-27 17:33:53</t>
  </si>
  <si>
    <t>Research and development of the Ticketing project for the upgrade to version 18 in customer master module</t>
  </si>
  <si>
    <t>01:36:00</t>
  </si>
  <si>
    <t>2023-12-22 18:08:19</t>
  </si>
  <si>
    <t>Bill checking Bug solving</t>
  </si>
  <si>
    <t>02:11:47</t>
  </si>
  <si>
    <t>2023-10-06 18:22:19</t>
  </si>
  <si>
    <t>Create technical document for Customer type master</t>
  </si>
  <si>
    <t>04:39:57</t>
  </si>
  <si>
    <t>2023-11-10 16:30:02</t>
  </si>
  <si>
    <t>Bill payment bug solving and unit testing</t>
  </si>
  <si>
    <t>02:56:48</t>
  </si>
  <si>
    <t>2023-12-20 17:59:58</t>
  </si>
  <si>
    <t>Country  Master technical documentation</t>
  </si>
  <si>
    <t>01:41:39</t>
  </si>
  <si>
    <t>2023-11-06 18:27:47</t>
  </si>
  <si>
    <t>Bill checking record room athority</t>
  </si>
  <si>
    <t>01:00:34</t>
  </si>
  <si>
    <t>2023-10-27 18:04:23</t>
  </si>
  <si>
    <t>Bill Payment Bug solving  and resolution</t>
  </si>
  <si>
    <t>07:02:03</t>
  </si>
  <si>
    <t>2023-12-08 18:02:14</t>
  </si>
  <si>
    <t>Create technical documentation for the User Master module</t>
  </si>
  <si>
    <t>03:41:48</t>
  </si>
  <si>
    <t>2023-10-31 16:37:50</t>
  </si>
  <si>
    <t>Bill checking retested bug solving Add Edit view</t>
  </si>
  <si>
    <t>00:19:26</t>
  </si>
  <si>
    <t>2023-12-14 18:31:21</t>
  </si>
  <si>
    <t>01:06</t>
  </si>
  <si>
    <t>01:02:00</t>
  </si>
  <si>
    <t>2023-12-08 18:00:50</t>
  </si>
  <si>
    <t>Payment Details retested Bug solving and unit testing</t>
  </si>
  <si>
    <t>01:44:08</t>
  </si>
  <si>
    <t>2023-10-02 18:15:23</t>
  </si>
  <si>
    <t>Vendor Master Bug solving</t>
  </si>
  <si>
    <t>01:49:14</t>
  </si>
  <si>
    <t>2023-10-19 17:09:53</t>
  </si>
  <si>
    <t>retested bug solving</t>
  </si>
  <si>
    <t>01:49:02</t>
  </si>
  <si>
    <t>2023-12-01 17:06:14</t>
  </si>
  <si>
    <t>ticking system project shift on 18 version has been going on to resolve the issue in Status master modal Add</t>
  </si>
  <si>
    <t>01:54:31</t>
  </si>
  <si>
    <t>2023-12-29 17:42:01</t>
  </si>
  <si>
    <t>A ticking system project shift on 18 version has been going on to resolve the issue in user master modal Grid</t>
  </si>
  <si>
    <t>01:19:41</t>
  </si>
  <si>
    <t>2023-12-26 17:38:59</t>
  </si>
  <si>
    <t>Payment Template Master retested Bug Solving and unit testing</t>
  </si>
  <si>
    <t>02:08:04</t>
  </si>
  <si>
    <t>2023-10-10 10:18:12</t>
  </si>
  <si>
    <t>Create a build and deployed code on server and merge code</t>
  </si>
  <si>
    <t>00:32:13</t>
  </si>
  <si>
    <t>2023-12-21 15:44:04</t>
  </si>
  <si>
    <t>vendor master file attachment bug solving</t>
  </si>
  <si>
    <t>01:21:04</t>
  </si>
  <si>
    <t>2023-12-14 18:29:09</t>
  </si>
  <si>
    <t>swdd</t>
  </si>
  <si>
    <t>All Master technical document checking create a pending document</t>
  </si>
  <si>
    <t>02:02:57</t>
  </si>
  <si>
    <t>2023-11-08 18:29:16</t>
  </si>
  <si>
    <t>create User Master Add  technical document</t>
  </si>
  <si>
    <t>00:53:43</t>
  </si>
  <si>
    <t>2023-10-31 15:43:45</t>
  </si>
  <si>
    <t>02:26:09</t>
  </si>
  <si>
    <t>2023-12-18 18:26:04</t>
  </si>
  <si>
    <t>Create technical documentation for the Project  Master module</t>
  </si>
  <si>
    <t>04:12:36</t>
  </si>
  <si>
    <t>2023-11-03 18:28:48</t>
  </si>
  <si>
    <t>02:15</t>
  </si>
  <si>
    <t>02:06:45</t>
  </si>
  <si>
    <t>2023-12-18 10:09:41</t>
  </si>
  <si>
    <t>Vendor Master Bug Solving and unit testing</t>
  </si>
  <si>
    <t>01:13:24</t>
  </si>
  <si>
    <t>2023-10-23 17:55:20</t>
  </si>
  <si>
    <t>unit testing bill checking</t>
  </si>
  <si>
    <t>04:00:08</t>
  </si>
  <si>
    <t>2023-12-07 18:21:32</t>
  </si>
  <si>
    <t>Api calling for  Approval setting</t>
  </si>
  <si>
    <t>00:57:55</t>
  </si>
  <si>
    <t>2023-10-05 18:59:41</t>
  </si>
  <si>
    <t>solving live bug</t>
  </si>
  <si>
    <t>12:29:33</t>
  </si>
  <si>
    <t>2023-11-27 15:01:41</t>
  </si>
  <si>
    <t>The development of a Task type master and UI</t>
  </si>
  <si>
    <t>10:16:58</t>
  </si>
  <si>
    <t>2023-10-16 18:14:49</t>
  </si>
  <si>
    <t>ticking system project shift on 18 version has been going on to resolve the issue in Dynamic Form modal ADD</t>
  </si>
  <si>
    <t>02:28</t>
  </si>
  <si>
    <t>02:26:39</t>
  </si>
  <si>
    <t>2023-12-29 17:51:51</t>
  </si>
  <si>
    <t>00:56:26</t>
  </si>
  <si>
    <t>2023-12-29 17:43:04</t>
  </si>
  <si>
    <t>Fun Friday  20/10/2023</t>
  </si>
  <si>
    <t>01:20:23</t>
  </si>
  <si>
    <t>2023-10-20 17:52:26</t>
  </si>
  <si>
    <t>Approval Setting bug solving and payment template master module</t>
  </si>
  <si>
    <t>16:28:08</t>
  </si>
  <si>
    <t>2023-11-30 17:36:59</t>
  </si>
  <si>
    <t>Curd operation Task Type Master</t>
  </si>
  <si>
    <t>07:42:34</t>
  </si>
  <si>
    <t>2023-10-19 17:09:44</t>
  </si>
  <si>
    <t>A ticking system project shift on 18 version has been going on to resolve the issue in Designation master modal Grid</t>
  </si>
  <si>
    <t>01:35</t>
  </si>
  <si>
    <t>01:31:23</t>
  </si>
  <si>
    <t>2023-12-27 17:33:23</t>
  </si>
  <si>
    <t>Research and development of the Ticketing project for the upgrade to version 18 in customer master</t>
  </si>
  <si>
    <t>00:39:11</t>
  </si>
  <si>
    <t>2023-12-22 18:09:09</t>
  </si>
  <si>
    <t>create a technical document for  status Master</t>
  </si>
  <si>
    <t>04:44:12</t>
  </si>
  <si>
    <t>2023-11-10 16:30:16</t>
  </si>
  <si>
    <t>Bill checking transaction payment details</t>
  </si>
  <si>
    <t>01:45:56</t>
  </si>
  <si>
    <t>2023-12-20 17:58:29</t>
  </si>
  <si>
    <t>Status Master technical documentation</t>
  </si>
  <si>
    <t>2023-11-10 16:31:03</t>
  </si>
  <si>
    <t>unit testing bill checking   to shift the react code to 18 version</t>
  </si>
  <si>
    <t>01:43:11</t>
  </si>
  <si>
    <t>2023-10-26 19:33:16</t>
  </si>
  <si>
    <t>Bill checking master bug solving add edit view</t>
  </si>
  <si>
    <t>02:40:57</t>
  </si>
  <si>
    <t>2023-12-11 17:54:05</t>
  </si>
  <si>
    <t>Create Build and Merge code and deployed code on server</t>
  </si>
  <si>
    <t>01:00:41</t>
  </si>
  <si>
    <t>2023-10-05 19:00:10</t>
  </si>
  <si>
    <t>Bill checking Vendor master bug solving</t>
  </si>
  <si>
    <t>03:37:45</t>
  </si>
  <si>
    <t>2023-12-05 17:24:54</t>
  </si>
  <si>
    <t>bill checking bug solving</t>
  </si>
  <si>
    <t>03:25:35</t>
  </si>
  <si>
    <t>2023-12-12 18:28:16</t>
  </si>
  <si>
    <t>Apply Search Functionality all over ticketing project</t>
  </si>
  <si>
    <t>03:36:54</t>
  </si>
  <si>
    <t>2023-10-25 18:08:22</t>
  </si>
  <si>
    <t>03:10</t>
  </si>
  <si>
    <t>03:06:56</t>
  </si>
  <si>
    <t>2023-12-08 18:04:33</t>
  </si>
  <si>
    <t>00:36:15</t>
  </si>
  <si>
    <t>2023-12-01 18:39:42</t>
  </si>
  <si>
    <t>Create Build and Merge code and deployed</t>
  </si>
  <si>
    <t>02:29:31</t>
  </si>
  <si>
    <t>2023-10-13 18:13:00</t>
  </si>
  <si>
    <t>ticking system project shift on 18 version has been going on to resolve the issue in Role master modal Grid</t>
  </si>
  <si>
    <t>01:59:18</t>
  </si>
  <si>
    <t>2023-12-28 17:34:36</t>
  </si>
  <si>
    <t>A ticking system project shift on 18 version has been going on to resolve the issue in user master modal Edit</t>
  </si>
  <si>
    <t>02:19:55</t>
  </si>
  <si>
    <t>2023-12-26 16:48:30</t>
  </si>
  <si>
    <t>Bill Type Master New development Bug Solving</t>
  </si>
  <si>
    <t>04:07:03</t>
  </si>
  <si>
    <t>2023-10-13 18:12:01</t>
  </si>
  <si>
    <t>Bill checking payment template master bug solving</t>
  </si>
  <si>
    <t>01:30:16</t>
  </si>
  <si>
    <t>2023-12-14 18:30:10</t>
  </si>
  <si>
    <t>Ticket And Task Type Master Bug Solving</t>
  </si>
  <si>
    <t>01:44:24</t>
  </si>
  <si>
    <t>2023-10-30 09:36:47</t>
  </si>
  <si>
    <t>Forgate password page bug needs to be fixed during research and development of the Ticketing project for the 18 version shift</t>
  </si>
  <si>
    <t>00:57:10</t>
  </si>
  <si>
    <t>2023-12-21 15:40:04</t>
  </si>
  <si>
    <t>Bill Checking all bug solving</t>
  </si>
  <si>
    <t>03:27:41</t>
  </si>
  <si>
    <t>2023-11-07 18:55:36</t>
  </si>
  <si>
    <t>Create technical documentation for the Template Master module</t>
  </si>
  <si>
    <t>07:30:37</t>
  </si>
  <si>
    <t>2023-11-03 18:29:13</t>
  </si>
  <si>
    <t>Create  build and deployed code on server and merge code</t>
  </si>
  <si>
    <t>01:09</t>
  </si>
  <si>
    <t>01:06:07</t>
  </si>
  <si>
    <t>2023-12-13 18:05:24</t>
  </si>
  <si>
    <t>00:50:53</t>
  </si>
  <si>
    <t>2023-12-18 10:05:38</t>
  </si>
  <si>
    <t>sync  call and General discussion. and task sheduling</t>
  </si>
  <si>
    <t>07:25:54</t>
  </si>
  <si>
    <t>2023-10-30 10:11:56</t>
  </si>
  <si>
    <t>Bill Type master resolution  and  bug solving</t>
  </si>
  <si>
    <t>03:05:02</t>
  </si>
  <si>
    <t>2023-12-05 14:34:03</t>
  </si>
  <si>
    <t>Vendor Master  retested Bug  solving  and unit testing</t>
  </si>
  <si>
    <t>01:38:04</t>
  </si>
  <si>
    <t>2023-10-02 18:11:18</t>
  </si>
  <si>
    <t>ticking system project shift on 18 version has been going on to resolve the issue in Customer Type master modal Edit</t>
  </si>
  <si>
    <t>00:25:46</t>
  </si>
  <si>
    <t>2023-12-28 17:34:03</t>
  </si>
  <si>
    <t>Bill Payment and Approval setting  and unit testing</t>
  </si>
  <si>
    <t>17:35:26</t>
  </si>
  <si>
    <t>2023-11-27 15:01:10</t>
  </si>
  <si>
    <t>01:26:34</t>
  </si>
  <si>
    <t>2023-12-29 19:39:04</t>
  </si>
  <si>
    <t>KJS</t>
  </si>
  <si>
    <t>00:00:05</t>
  </si>
  <si>
    <t>2023-11-16</t>
  </si>
  <si>
    <t>TT15994</t>
  </si>
  <si>
    <t>Code Review 30Oct - 03Nov</t>
  </si>
  <si>
    <t>16:27:43</t>
  </si>
  <si>
    <t>2023-11-06 10:11:11</t>
  </si>
  <si>
    <t>Fun friday 13oct</t>
  </si>
  <si>
    <t>2023-10-14 10:37:10</t>
  </si>
  <si>
    <t>KT New Dev Meeting</t>
  </si>
  <si>
    <t>15:58:44</t>
  </si>
  <si>
    <t>2023-12-14 09:20:37</t>
  </si>
  <si>
    <t>Bill Type Master Retested Bugs Solving and deployment</t>
  </si>
  <si>
    <t>04:15:45</t>
  </si>
  <si>
    <t>2023-10-11 18:06:12</t>
  </si>
  <si>
    <t>Code Review and Live Support</t>
  </si>
  <si>
    <t>20:00</t>
  </si>
  <si>
    <t>21:56:24</t>
  </si>
  <si>
    <t>2023-10-27 18:27:01</t>
  </si>
  <si>
    <t>00:36:37</t>
  </si>
  <si>
    <t>2023-10-14 10:37:18</t>
  </si>
  <si>
    <t>Fun Friday 06 Oct</t>
  </si>
  <si>
    <t>2023-10-09 07:38:27</t>
  </si>
  <si>
    <t>Review code and live support</t>
  </si>
  <si>
    <t>21:12:54</t>
  </si>
  <si>
    <t>2023-10-14 10:38:06</t>
  </si>
  <si>
    <t>KT to react team, code review, and Support</t>
  </si>
  <si>
    <t>40:00</t>
  </si>
  <si>
    <t>17:21:12</t>
  </si>
  <si>
    <t>2023-12-26 09:18:58</t>
  </si>
  <si>
    <t>Bill Type Master Bugs Solving ADD and Edit Functionality</t>
  </si>
  <si>
    <t>05:06:09</t>
  </si>
  <si>
    <t>2023-10-09 07:38:48</t>
  </si>
  <si>
    <t>Bill Type Master Add Functionality and Edit Functionality Development</t>
  </si>
  <si>
    <t>08:10:44</t>
  </si>
  <si>
    <t>2023-10-05 09:55:52</t>
  </si>
  <si>
    <t>Bill checking ADD EDIT VIEW Bugs Solving</t>
  </si>
  <si>
    <t>03:51:35</t>
  </si>
  <si>
    <t>2023-10-14 10:37:03</t>
  </si>
  <si>
    <t>Code Review and live support</t>
  </si>
  <si>
    <t>21:31:35</t>
  </si>
  <si>
    <t>2023-10-09 07:38:35</t>
  </si>
  <si>
    <t>create Technica DOC for complete Bill checking , Test Cases and Forgot Pass, and Sign In</t>
  </si>
  <si>
    <t>07:31:35</t>
  </si>
  <si>
    <t>2023-11-06 10:11:06</t>
  </si>
  <si>
    <t>Unit Testing of Bill Type master for crud operation</t>
  </si>
  <si>
    <t>04:26:43</t>
  </si>
  <si>
    <t>2023-10-11 18:06:03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</si>
</sst>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 applyFill="1"/>
    <xf numFmtId="10" fontId="0" fillId="0" borderId="0" xfId="0" applyNumberFormat="1"/>
    <xf numFmtId="0" fontId="0" fillId="2" borderId="0" xfId="0" applyNumberFormat="1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07.5428703704" refreshedBy="User" recordCount="389">
  <cacheSource type="worksheet">
    <worksheetSource ref="A1:O1048576" sheet="data"/>
  </cacheSource>
  <cacheFields count="13">
    <cacheField name="sr" numFmtId="0">
      <sharedItems containsString="0" containsBlank="1" containsNumber="1" containsInteger="1" minValue="0" maxValue="776" count="389"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m/>
      </sharedItems>
    </cacheField>
    <cacheField name="ticket_id" numFmtId="0">
      <sharedItems containsBlank="1" count="12">
        <s v="TT18190"/>
        <s v="TT13906"/>
        <s v="TT14198"/>
        <s v="TT15299"/>
        <s v="TT12694"/>
        <s v="TT4448"/>
        <s v="TT18299"/>
        <s v="TT16447"/>
        <s v="TT16866"/>
        <s v="TT15994"/>
        <s v="TT16541"/>
        <m/>
      </sharedItems>
    </cacheField>
    <cacheField name="task_owner" numFmtId="0">
      <sharedItems containsBlank="1" count="5">
        <s v="Amit Solanki"/>
        <s v="Asmita Margaje"/>
        <s v="Priyanka Satpute"/>
        <s v="Rushikesh Harkare"/>
        <m/>
      </sharedItems>
    </cacheField>
    <cacheField name="task_name" numFmtId="0">
      <sharedItems containsBlank="1" count="325">
        <s v="Developer meeting by Gaurav sir"/>
        <s v="document read for new functionality"/>
        <s v="Adding authority based functionality to current feature"/>
        <s v="projectwise document upload functionality KT"/>
        <s v="test module Kt by rushikesh"/>
        <s v="Develop project  wise doc upload feature"/>
        <s v="Optimizing code and adding basic validations"/>
        <s v="sync call"/>
        <s v="Meet"/>
        <s v="Fun Friday"/>
        <s v="Customer mapping unit testing"/>
        <s v="Bill checking transaction defects Solving"/>
        <s v="Bill checking transaction Edit module retested defects"/>
        <s v="Customer mapping defects solving"/>
        <s v="Estimation"/>
        <s v="create bill checking transaction defects solving"/>
        <s v="KT"/>
        <s v="Planner bug solving in 2_Testing"/>
        <s v="working on css in soflaunch"/>
        <s v="Vendor master defects solving"/>
        <s v="Dynamic Form Unit testing and defects solving"/>
        <s v="Regularization - create technical document"/>
        <s v="Bill checking transaction edit data new defects solving"/>
        <s v="create ticket- Technical document"/>
        <s v="Bill checking transaction unit testing of bill payments, bill type,history"/>
        <s v="Api optimization for planner in mange task page"/>
        <s v="unit testing of master"/>
        <s v="Regularization Live defects solving"/>
        <s v="Bill checking transaction defects solving all"/>
        <s v="city master defect solving"/>
        <s v="Resolving bill checking transaction defects"/>
        <s v="Review code of ratio wise assign data from api in dynamic form"/>
        <s v="Resolving Bill checking defects in add Edit module"/>
        <s v="Sync up"/>
        <s v="Estimations"/>
        <s v="Test cases KT"/>
        <s v="dynamic form bug solving"/>
        <s v="softlaunch defects solving"/>
        <s v="Working on role master"/>
        <s v="working on report documentation"/>
        <s v="Regularization defects"/>
        <s v="Bill payment export functionality defects solving"/>
        <s v="Bill checking transaction edit  button applying  condition and other defects solving"/>
        <s v="Bill checking transaction payment details defects"/>
        <s v="Loader in bill checking transaction"/>
        <s v="Dynamic form - Technical document"/>
        <s v="Bill checking add edit export defect solving"/>
        <s v="Bill checking transaction add data defects solving"/>
        <s v="Working on export functionality in bill checking transaction filter"/>
        <s v="Unit testing of bill checking transaction add edit view"/>
        <s v="Bill checking transaction edit defects solving"/>
        <s v="working on dynamic form - applying new form"/>
        <s v="edit fields authority defects solving"/>
        <s v="Bill checking transaction add edit view retested defects solving"/>
        <s v="checking all documentation payload data"/>
        <s v="Designation master documentation"/>
        <s v="Meeting"/>
        <s v="Applying loader while submit the task and when we play pause the task"/>
        <s v="Api optimization in manage task page"/>
        <s v="Bill checking transaction retested bugs payment view, cancelled button, edit button"/>
        <s v="Regularization unit testing"/>
        <s v="Filter bugs solving in bill checking transaction"/>
        <s v="dynamic form defects solving"/>
        <s v="Test cases defects solving"/>
        <s v="applying css in my tickets component"/>
        <s v="Resolving bill checking transaction view defects"/>
        <s v="optimization in the manage task page"/>
        <s v="Live KT"/>
        <s v="Bill checking live defects"/>
        <s v="Resolving regularization defects"/>
        <s v="Dynamic form select type  bug solving"/>
        <s v="Customer view - checking all the apis to remove statis data and pass dynamically value"/>
        <s v="Updating new dynamic form"/>
        <s v="My tickets defects solving"/>
        <s v="Regularization retested defects solving"/>
        <s v="Bill checking transaction net amount defects solving"/>
        <s v="Working on customer mapping defects solving"/>
        <s v="test cases filter functionality"/>
        <s v="Regularization actual time defects solving"/>
        <s v="ratio wise create ticket defects solving"/>
        <s v="Api optimization for regularization in mange task page"/>
        <s v="Edit url testing in  all the files"/>
        <s v="Tds section and tds constitution defect solving in edit bill checking transaction"/>
        <s v="task modal deployment on live"/>
        <s v="KT of ticketing system"/>
        <s v="Resolving Igst/gst issue in edit bill checking transaction"/>
        <s v="code optimization in mange task page"/>
        <s v="passing authority to edit button in bill checking transaction"/>
        <s v="project master defect solving live"/>
        <s v="Regularization retested defects"/>
        <s v="To check where is pass the static id in all services"/>
        <s v="Bill checking deployment on live"/>
        <s v="Daily sync call"/>
        <s v="Dynamic Form Date and time bugs solving"/>
        <s v="when cancelled the bill apply condition for edit button in bill checking transaction"/>
        <s v="Regularization live defects"/>
        <s v="Unit testing of  dynamic form dropdown"/>
        <s v="Bill checking filter defects solving"/>
        <s v="Reports - Technical document"/>
        <s v="Bill checking transaction export defects Solving"/>
        <s v="check role in bill checking transaction services"/>
        <s v="Bill checking transaction unit testing bugs solving of bill payments, bill type,history"/>
        <s v="Unit testing of test cases"/>
        <s v="Unit testing and bugs solving in report component"/>
        <s v="applying loader in time regularization"/>
        <s v="Net payment defects solving bill checking add edit"/>
        <s v="Bill checking transaction payment history defects solving"/>
        <s v="Bill checking transaction new development and bugs solving depends upon the updated bill type master"/>
        <s v="Bill checking transaction add edit defects solving for tcs applicable field and actions button"/>
        <s v="Fun Friday game"/>
        <s v="Test case new development"/>
        <s v="christmas game"/>
        <s v="Play pause button not working in task component for group activity"/>
        <s v="testing regularization task"/>
        <s v="Test cases unit testing"/>
        <s v="payment view defects solving"/>
        <s v="Test cases Function defects solving"/>
        <s v="My Tickets - Technical document"/>
        <s v="Dashboard - Technical document"/>
        <s v="Bill checking transaction edit button authority defects solving"/>
        <s v="Unit testing bugs solving  of bill checking transaction add edit view"/>
        <s v="Customer view - checking all the apis to remove static data and pass dynamically value"/>
        <s v="Test cases bug solving"/>
        <s v="Api optimization for rugularization apis"/>
        <s v="Bill Type Master Bug solving"/>
        <s v="Api Calling  Task Type Master"/>
        <s v="Dashboard unit testing"/>
        <s v="A ticking system project shift on 18 version has been going on to resolve the issue in Designation master modal Edit"/>
        <s v="Research and development of the Ticketing project for the upgrade to version 18 in  city master"/>
        <s v="Create technical document Role Master"/>
        <s v="Daily  Sync call"/>
        <s v="City master technical documentation"/>
        <s v="Approval setting bug solving"/>
        <s v="Task sheduling"/>
        <s v="To shift the Bill checking code to 18 version and unit test cases writing"/>
        <s v="Bill checking approval setting bug solving"/>
        <s v="View Payment Details Bug solving and unit testing"/>
        <s v="Unit Testing All  bill checking Master and create build and deployed code on server"/>
        <s v="Payment Template Master,Bill Payment ,Bill checking Transaction, Vendor Master retested Bug Solving"/>
        <s v="Bill Checking Bug Solving"/>
        <s v="Task type master  Bug solving"/>
        <s v="Bill checking bug solving and create build and deployed code on 2_Testing server"/>
        <s v="Bill Payment Bug Solving"/>
        <s v="Bill Checking all unit testing"/>
        <s v="ticking system project shift on 18 version has been going on to resolve the issue in Role master modal edit"/>
        <s v="A ticking system project shift on 18 version has been going on to resolve the issue in user master modal ADD"/>
        <s v="Approval setting  Api calling and Bug solving"/>
        <s v="customer view   bug solving"/>
        <s v="unit testing approval setting"/>
        <s v="bill  checking bug solving"/>
        <s v="Bill checking  transaction export bug solving"/>
        <s v="Estimation and live bug solving"/>
        <s v="code merge and deployed code on softlaunch  server."/>
        <s v="Create build and deployed code on server  merge code and solve issue"/>
        <s v="ticking system project shift on 18 version has been going on to resolve the issue in Customer type master modal ADD"/>
        <s v="Bill Checking bug solving and vendor master  unit testing"/>
        <s v="A ticking system project shift on 18 version has been going on to resolve the issue in customer master modal grid"/>
        <s v="It is necessary to fix the sign in page bug on the 18 version of the TICKETING project"/>
        <s v="Template Master Bug Solving"/>
        <s v="ticking system project shift on 18 version has been going on to resolve the issue in Query type master modal add"/>
        <s v="A ticking system project shift on 18 version has been going on to resolve the issue in designation master modal ADD"/>
        <s v="Create technical document Department Master"/>
        <s v="Bill checking  and vendor master bug solving"/>
        <s v="Create technical documentation for the Customer Mapping module"/>
        <s v="Approval setting retested Bug solving and unit testing"/>
        <s v="Vendor Master and bulk upload bug solving"/>
        <s v="All Bill checking Unit testing"/>
        <s v="Bill Checking resolution"/>
        <s v="Approval setting  validation and Bug solving"/>
        <s v="Bill Payment History Bug Solving Upon New CR Bill Type Master"/>
        <s v="Payment Template Master bug solving and resolution"/>
        <s v="Approval setting bug solving and resolution"/>
        <s v="create build and deployed code on server"/>
        <s v="Task Type Master New Development Bug Solving"/>
        <s v="project master module bug need to solve"/>
        <s v="Vendor Master Add Edit View Bu Solving"/>
        <s v="Vendor  Master retested Bug solving and unit testing"/>
        <s v="vendor master add and vendor master bulk upload bug solving and unit testing"/>
        <s v="Create technical documentation for the Customer type Master Master module"/>
        <s v="create build and deployed code server and merge code"/>
        <s v="Create Build  and Deployed code on server and merge code"/>
        <s v="Task and Ticket Type Master  Bug solving"/>
        <s v="Bill checking Add edit bug solving and resolution"/>
        <s v="Vendor Master bug solving"/>
        <s v="KT and documentation understanding for Task Type Master"/>
        <s v="A ticking system project shift on 18 version has been going on to resolve the issue in customer master modal Edit"/>
        <s v="Research and development of the Ticketing project for the upgrade to version 18"/>
        <s v="Customer Type Master Bug solving"/>
        <s v="A ticking system project shift on 18 version has been going on to resolve the issue in city master modal Edit"/>
        <s v="Research and development of the Ticketing project for the upgrade to version 18 in user master module"/>
        <s v="bill checking transaction add and edit"/>
        <s v="create a User Master module  Documentation Add create"/>
        <s v="retested  bug solving  Task and Ticket type master"/>
        <s v="Payment Template Master retested Bug solving   and unit testing"/>
        <s v="Record Room authority"/>
        <s v="Bill payment / payment Template / All History / Payment Details / Vendor Master Bug solving and unit testing"/>
        <s v="Bill checking Bug solving   Bill check history"/>
        <s v="ticking system project shift on 18 version has been going on to resolve the issue in dynamic from master modal edit"/>
        <s v="Assign To person Bug Solving upon New CR Bill Type Master"/>
        <s v="There is a bug in the Ticket Master model 18 version that needs to be fixed"/>
        <s v="Bill payment master"/>
        <s v="Fun Friday  13/10/23"/>
        <s v="A ticking system project shift on 18 version has been going on to resolve the issue in Department master modal grid"/>
        <s v="Create technical document for city master"/>
        <s v="payment template  master bug solving grid and edit and unit testing"/>
        <s v="State Master  technical  documentation"/>
        <s v="Fun Friday 12/19/2023 to 12/19/2023"/>
        <s v="KT test cases"/>
        <s v="test cases writing"/>
        <s v="vendor master retested bug solving"/>
        <s v="Create technical documentation for the Customer Master module"/>
        <s v="Approval setting Bug solving retested bug solving and  unit testing"/>
        <s v="Bill checking Vendor master bug solving and payment template master"/>
        <s v="Bill Payment retested  bug solving   and unit testing"/>
        <s v="bill checking retested bug solving"/>
        <s v="Create Build and deployed code on server and merge code"/>
        <s v="Bill Checking and ticket url encryption unit testing"/>
        <s v="Approval setting  CR new validation"/>
        <s v="ticking system project shift on 18 version has been going on to resolve the issue in Status master modal Edit"/>
        <s v="fun Firday"/>
        <s v="A ticking system project shift on 18 version has been going on to resolve the issue in customer master modal ADD"/>
        <s v="Bill checking bug solving   and  unit testing"/>
        <s v="Project Master Bug solving"/>
        <s v="A ticking system project shift on 18 version has been going on to resolve the issue in city master modal grid"/>
        <s v="Create Ticket KT Preeti Mam"/>
        <s v="Create technical documentation for the project  Master module in that module ,submodule,project ,master,consolated  view"/>
        <s v="Ticking system KT"/>
        <s v="Approval Setting Bug Solving and  Unit Testing"/>
        <s v="Bill Checking Bug Solving  and URL encryption(Ticket and Bill Checking) Module ."/>
        <s v="Bill checking retesting"/>
        <s v="ticking system project shift on 18 version has been going on to resolve the issue in Query type master modal"/>
        <s v="all master unit testing"/>
        <s v="Estimastion"/>
        <s v="Estimation and task scheduling"/>
        <s v="retested bill checking bug solving Bill Type Master , Payment Template Master, Approval setting ,"/>
        <s v="Payment Details Bug Solving"/>
        <s v="payment template master unit testing"/>
        <s v="A ticking system project shift on 18 version has been going on to resolve the issue in Department master modal ADD"/>
        <s v="Research and development of the Ticketing project for the upgrade to version 18 in customer master module"/>
        <s v="Create technical document for Customer type master"/>
        <s v="Bill payment bug solving and unit testing"/>
        <s v="Country  Master technical documentation"/>
        <s v="Bill checking record room athority"/>
        <s v="Bill Payment Bug solving  and resolution"/>
        <s v="Create technical documentation for the User Master module"/>
        <s v="Bill checking retested bug solving Add Edit view"/>
        <s v="Payment Details retested Bug solving and unit testing"/>
        <s v="retested bug solving"/>
        <s v="ticking system project shift on 18 version has been going on to resolve the issue in Status master modal Add"/>
        <s v="A ticking system project shift on 18 version has been going on to resolve the issue in user master modal Grid"/>
        <s v="Payment Template Master retested Bug Solving and unit testing"/>
        <s v="Create a build and deployed code on server and merge code"/>
        <s v="vendor master file attachment bug solving"/>
        <s v="swdd"/>
        <s v="All Master technical document checking create a pending document"/>
        <s v="create User Master Add  technical document"/>
        <s v="Create technical documentation for the Project  Master module"/>
        <s v="Vendor Master Bug Solving and unit testing"/>
        <s v="unit testing bill checking"/>
        <s v="Api calling for  Approval setting"/>
        <s v="solving live bug"/>
        <s v="The development of a Task type master and UI"/>
        <s v="ticking system project shift on 18 version has been going on to resolve the issue in Dynamic Form modal ADD"/>
        <s v="Fun Friday  20/10/2023"/>
        <s v="Approval Setting bug solving and payment template master module"/>
        <s v="Curd operation Task Type Master"/>
        <s v="A ticking system project shift on 18 version has been going on to resolve the issue in Designation master modal Grid"/>
        <s v="Research and development of the Ticketing project for the upgrade to version 18 in customer master"/>
        <s v="create a technical document for  status Master"/>
        <s v="Bill checking transaction payment details"/>
        <s v="Status Master technical documentation"/>
        <s v="unit testing bill checking   to shift the react code to 18 version"/>
        <s v="Bill checking master bug solving add edit view"/>
        <s v="Create Build and Merge code and deployed code on server"/>
        <s v="Bill checking Vendor master bug solving"/>
        <s v="Apply Search Functionality all over ticketing project"/>
        <s v="Create Build and Merge code and deployed"/>
        <s v="ticking system project shift on 18 version has been going on to resolve the issue in Role master modal Grid"/>
        <s v="A ticking system project shift on 18 version has been going on to resolve the issue in user master modal Edit"/>
        <s v="Bill Type Master New development Bug Solving"/>
        <s v="Bill checking payment template master bug solving"/>
        <s v="Ticket And Task Type Master Bug Solving"/>
        <s v="Forgate password page bug needs to be fixed during research and development of the Ticketing project for the 18 version shift"/>
        <s v="Bill Checking all bug solving"/>
        <s v="Create technical documentation for the Template Master module"/>
        <s v="Create  build and deployed code on server and merge code"/>
        <s v="sync  call and General discussion. and task sheduling"/>
        <s v="Bill Type master resolution  and  bug solving"/>
        <s v="Vendor Master  retested Bug  solving  and unit testing"/>
        <s v="ticking system project shift on 18 version has been going on to resolve the issue in Customer Type master modal Edit"/>
        <s v="Bill Payment and Approval setting  and unit testing"/>
        <s v="KJS"/>
        <s v="Test case Module KT"/>
        <s v="Ticket against Added task not showing in user task report ."/>
        <s v="Review the Technical Doc of Complete Bill Checking and Complete Ticketing Sysytem"/>
        <s v="Code Review 30Oct - 03Nov"/>
        <s v="Technical Documentation Meeting"/>
        <s v="Fun friday 13oct"/>
        <s v="KT New Dev Meeting"/>
        <s v="Bill Type Master Retested Bugs Solving and deployment"/>
        <s v="Code Review and Live Support"/>
        <s v="DOC Reading For New Development"/>
        <s v="Fun Friday 06 Oct"/>
        <s v="test"/>
        <s v="PO Point explaination KT"/>
        <s v="Interviews"/>
        <s v="Review code and live support"/>
        <s v="KT to react team, code review, and Support"/>
        <s v="Fun Friday - 10-11-2023"/>
        <s v="Bill Type Master Bugs Solving ADD and Edit Functionality"/>
        <s v="TTD Meeting With all non-d developers"/>
        <s v="Bill Checking Live Bugs and Deployment"/>
        <s v="Bill Type Master Add Functionality and Edit Functionality Development"/>
        <s v="Bill checking ADD EDIT VIEW Bugs Solving"/>
        <s v="Code Review 06Nov - 09Nov"/>
        <s v="Resolve Bugs of Go-Live Modules"/>
        <s v="Code Merging into Testing Server and SoftLaunch"/>
        <s v="KT to react team, code review, and Support - 26/12/2023"/>
        <s v="Regularization Request Time calculation showing Wrong"/>
        <s v="Code Review and KT to Radhika"/>
        <s v="Bill Checking Authority Mapping bugs Solving"/>
        <s v="create Technica DOC for complete Bill checking , Test Cases and Forgot Pass, and Sign In"/>
        <s v="Code Merging into Live code"/>
        <s v="Unit Testing of Bill Type master for crud operation"/>
        <m/>
      </sharedItems>
    </cacheField>
    <cacheField name="task_start_Date" numFmtId="0">
      <sharedItems containsBlank="1" count="64">
        <s v="2023-12-18"/>
        <s v="2023-12-13"/>
        <s v="2023-12-19"/>
        <s v="2023-12-15"/>
        <s v="2023-12-25"/>
        <s v="2023-10-20"/>
        <s v="2023-11-10"/>
        <s v="2023-12-06"/>
        <s v="2023-10-19"/>
        <s v="2023-10-02"/>
        <s v="2023-12-04"/>
        <s v="2023-12-08"/>
        <s v="2023-10-06"/>
        <s v="2023-12-26"/>
        <s v="2023-10-12"/>
        <s v="2023-11-22"/>
        <s v="2023-11-14"/>
        <s v="2023-12-20"/>
        <s v="2023-11-06"/>
        <s v="2023-10-30"/>
        <s v="2023-10-04"/>
        <s v="2023-11-03"/>
        <s v="2023-10-27"/>
        <s v="2023-11-24"/>
        <s v="2023-11-09"/>
        <s v="2023-11-20"/>
        <s v="2023-12-22"/>
        <s v="2023-12-11"/>
        <s v="2023-11-28"/>
        <s v="2023-10-23"/>
        <s v="2023-10-16"/>
        <s v="2023-11-08"/>
        <s v="2023-10-05"/>
        <s v="2023-10-24"/>
        <s v="2023-10-31"/>
        <s v="2023-12-14"/>
        <s v="2023-10-03"/>
        <s v="2023-10-09"/>
        <s v="2023-11-07"/>
        <s v="2023-10-17"/>
        <s v="2023-10-11"/>
        <s v="2023-11-13"/>
        <s v="2023-10-25"/>
        <s v="2023-12-29"/>
        <s v="2023-11-23"/>
        <s v="2023-12-21"/>
        <s v="2023-12-01"/>
        <s v="2023-10-10"/>
        <s v="2023-12-07"/>
        <s v="2023-12-12"/>
        <s v="2023-11-15"/>
        <s v="2023-11-02"/>
        <s v="2023-10-26"/>
        <s v="2023-11-21"/>
        <s v="2023-12-27"/>
        <s v="2023-11-30"/>
        <s v="2023-12-28"/>
        <s v="2023-10-18"/>
        <s v="2023-10-13"/>
        <s v="2023-12-05"/>
        <s v="2023-11-01"/>
        <s v="2023-11-29"/>
        <s v="2023-10-14"/>
        <m/>
      </sharedItems>
    </cacheField>
    <cacheField name="task_scheduled_Hours" numFmtId="0">
      <sharedItems containsBlank="1" count="38">
        <s v="01:00"/>
        <s v="18:00"/>
        <s v="01:30"/>
        <s v="02:00"/>
        <s v="02:30"/>
        <s v="04:00"/>
        <s v="06:00"/>
        <s v="00:45"/>
        <s v="05:00"/>
        <s v="03:00"/>
        <s v="12:00"/>
        <s v="08:00"/>
        <s v="00:30"/>
        <s v="10:00"/>
        <s v="07:30"/>
        <s v="04:06"/>
        <s v="05:30"/>
        <s v="02:16"/>
        <s v="01:15"/>
        <s v="01:05"/>
        <s v="02:05"/>
        <s v="02:02"/>
        <s v="07:00"/>
        <s v="02:10"/>
        <s v="02:25"/>
        <s v="15:00"/>
        <s v="00:20"/>
        <s v="01:06"/>
        <s v="02:15"/>
        <s v="02:28"/>
        <s v="01:35"/>
        <s v="03:10"/>
        <s v="01:09"/>
        <s v="30:00"/>
        <s v="20:00"/>
        <s v="40:00"/>
        <s v="16:00"/>
        <m/>
      </sharedItems>
    </cacheField>
    <cacheField name="task_actual_worked" numFmtId="0">
      <sharedItems containsBlank="1" count="371">
        <s v="17:33:18"/>
        <s v="00:50:30"/>
        <s v="00:13:24"/>
        <s v="00:00:00"/>
        <s v="03:45:36"/>
        <s v="01:47:00"/>
        <s v="01:51:11"/>
        <s v="01:28:09"/>
        <s v="02:26:24"/>
        <s v="02:02:58"/>
        <s v="01:31:29"/>
        <s v="03:38:11"/>
        <s v="02:48:23"/>
        <s v="01:31:55"/>
        <s v="00:44:28"/>
        <s v="01:14:31"/>
        <s v="00:44:15"/>
        <s v="03:08:24"/>
        <s v="06:49:02"/>
        <s v="01:48:48"/>
        <s v="04:14:40"/>
        <s v="03:16:39"/>
        <s v="01:29:53"/>
        <s v="02:56:46"/>
        <s v="02:07:15"/>
        <s v="01:22:11"/>
        <s v="03:10:28"/>
        <s v="00:26:09"/>
        <s v="05:14:46"/>
        <s v="02:54:19"/>
        <s v="01:38:33"/>
        <s v="19:14:45"/>
        <s v="00:59:20"/>
        <s v="05:13:29"/>
        <s v="00:21:13"/>
        <s v="02:00:59"/>
        <s v="02:50:34"/>
        <s v="13:32:48"/>
        <s v="01:37:35"/>
        <s v="03:29:49"/>
        <s v="00:39:42"/>
        <s v="00:51:58"/>
        <s v="03:13:07"/>
        <s v="02:11:30"/>
        <s v="01:11:47"/>
        <s v="02:42:32"/>
        <s v="01:46:37"/>
        <s v="06:17:40"/>
        <s v="01:04:50"/>
        <s v="06:17:05"/>
        <s v="02:24:04"/>
        <s v="05:17:51"/>
        <s v="05:09:21"/>
        <s v="03:17:44"/>
        <s v="01:07:21"/>
        <s v="02:02:30"/>
        <s v="01:22:58"/>
        <s v="00:47:04"/>
        <s v="02:29:21"/>
        <s v="05:40:21"/>
        <s v="03:02:08"/>
        <s v="06:23:05"/>
        <s v="04:03:43"/>
        <s v="01:26:01"/>
        <s v="03:10:25"/>
        <s v="01:32:32"/>
        <s v="01:06:06"/>
        <s v="01:50:59"/>
        <s v="10:31:08"/>
        <s v="00:00:35"/>
        <s v="00:44:52"/>
        <s v="01:26:59"/>
        <s v="05:40:08"/>
        <s v="04:12:46"/>
        <s v="01:07:41"/>
        <s v="01:17:15"/>
        <s v="01:27:36"/>
        <s v="02:45:58"/>
        <s v="02:16:43"/>
        <s v="02:06:56"/>
        <s v="02:11:28"/>
        <s v="02:53:15"/>
        <s v="00:53:31"/>
        <s v="08:04:17"/>
        <s v="03:18:09"/>
        <s v="01:47:51"/>
        <s v="02:40:54"/>
        <s v="01:43:24"/>
        <s v="01:53:05"/>
        <s v="02:08:44"/>
        <s v="02:07:41"/>
        <s v="01:52:56"/>
        <s v="01:23:50"/>
        <s v="32:04:55"/>
        <s v="05:11:35"/>
        <s v="01:05:39"/>
        <s v="00:37:44"/>
        <s v="04:23:54"/>
        <s v="00:36:32"/>
        <s v="01:40:51"/>
        <s v="16:58:15"/>
        <s v="00:56:16"/>
        <s v="03:37:41"/>
        <s v="01:38:52"/>
        <s v="00:52:14"/>
        <s v="01:23:35"/>
        <s v="02:15:53"/>
        <s v="01:48:43"/>
        <s v="03:42:01"/>
        <s v="06:19:09"/>
        <s v="00:20:19"/>
        <s v="02:04:07"/>
        <s v="21:41:36"/>
        <s v="03:30:06"/>
        <s v="02:00:42"/>
        <s v="04:11:38"/>
        <s v="06:25:57"/>
        <s v="02:46:17"/>
        <s v="02:37:27"/>
        <s v="00:36:10"/>
        <s v="00:42:21"/>
        <s v="02:34:14"/>
        <s v="03:46:31"/>
        <s v="01:14:10"/>
        <s v="01:57:43"/>
        <s v="01:57:21"/>
        <s v="02:27:34"/>
        <s v="16:36:19"/>
        <s v="03:47:16"/>
        <s v="03:34:53"/>
        <s v="05:03:27"/>
        <s v="01:50:31"/>
        <s v="02:04:21"/>
        <s v="05:49:37"/>
        <s v="02:50:39"/>
        <s v="01:17:45"/>
        <s v="02:29:17"/>
        <s v="01:55:53"/>
        <s v="07:12:56"/>
        <s v="01:02:41"/>
        <s v="05:03:52"/>
        <s v="01:41:30"/>
        <s v="01:44:39"/>
        <s v="02:49:59"/>
        <s v="01:47:10"/>
        <s v="00:56:30"/>
        <s v="04:45:19"/>
        <s v="01:44:55"/>
        <s v="05:10:49"/>
        <s v="03:04:58"/>
        <s v="00:56:57"/>
        <s v="00:57:05"/>
        <s v="01:09:32"/>
        <s v="02:46:37"/>
        <s v="01:54:50"/>
        <s v="01:52:53"/>
        <s v="01:01:52"/>
        <s v="04:01:14"/>
        <s v="01:50:28"/>
        <s v="02:05:02"/>
        <s v="03:31:23"/>
        <s v="00:48:05"/>
        <s v="01:14:28"/>
        <s v="00:00:04"/>
        <s v="02:04:42"/>
        <s v="05:20:44"/>
        <s v="01:59:29"/>
        <s v="17:17:31"/>
        <s v="01:22:33"/>
        <s v="02:15:20"/>
        <s v="03:36:06"/>
        <s v="01:31:41"/>
        <s v="02:00:02"/>
        <s v="04:11:02"/>
        <s v="03:39:51"/>
        <s v="00:43:56"/>
        <s v="02:13:00"/>
        <s v="01:48:44"/>
        <s v="00:00:03"/>
        <s v="03:16:08"/>
        <s v="00:53:23"/>
        <s v="00:40:51"/>
        <s v="01:11:06"/>
        <s v="00:40:10"/>
        <s v="05:49:03"/>
        <s v="01:31:56"/>
        <s v="00:28:39"/>
        <s v="03:16:47"/>
        <s v="01:01:43"/>
        <s v="00:53:22"/>
        <s v="03:11:54"/>
        <s v="03:01:50"/>
        <s v="02:04:27"/>
        <s v="00:41:15"/>
        <s v="02:11:31"/>
        <s v="01:03:28"/>
        <s v="15:35:53"/>
        <s v="05:30:56"/>
        <s v="04:08:06"/>
        <s v="01:26:39"/>
        <s v="16:48:53"/>
        <s v="06:04:51"/>
        <s v="01:09:10"/>
        <s v="01:56:18"/>
        <s v="00:52:51"/>
        <s v="01:56:02"/>
        <s v="00:50:03"/>
        <s v="01:52:55"/>
        <s v="02:52:23"/>
        <s v="02:01:40"/>
        <s v="03:15:36"/>
        <s v="01:15:47"/>
        <s v="01:05:45"/>
        <s v="01:48:15"/>
        <s v="24:24:25"/>
        <s v="01:05:01"/>
        <s v="01:42:46"/>
        <s v="01:13:03"/>
        <s v="02:20:34"/>
        <s v="00:51:53"/>
        <s v="00:42:43"/>
        <s v="02:58:55"/>
        <s v="01:13:28"/>
        <s v="01:07:17"/>
        <s v="02:01:32"/>
        <s v="01:49:51"/>
        <s v="05:59:43"/>
        <s v="02:13:02"/>
        <s v="00:41:05"/>
        <s v="01:18:45"/>
        <s v="01:21:20"/>
        <s v="05:02:47"/>
        <s v="02:46:29"/>
        <s v="01:21:36"/>
        <s v="01:53:44"/>
        <s v="01:34:35"/>
        <s v="01:23:25"/>
        <s v="02:06:09"/>
        <s v="01:11:20"/>
        <s v="02:21:59"/>
        <s v="02:02:56"/>
        <s v="03:21:39"/>
        <s v="01:10:20"/>
        <s v="00:14:03"/>
        <s v="02:57:53"/>
        <s v="02:02:08"/>
        <s v="01:02:48"/>
        <s v="00:36:14"/>
        <s v="03:09:53"/>
        <s v="02:54:55"/>
        <s v="02:13:06"/>
        <s v="03:14:46"/>
        <s v="02:00:57"/>
        <s v="01:21:51"/>
        <s v="00:53:27"/>
        <s v="01:55:06"/>
        <s v="02:28:54"/>
        <s v="01:22:35"/>
        <s v="01:44:23"/>
        <s v="02:03:42"/>
        <s v="04:36:37"/>
        <s v="18:01:58"/>
        <s v="01:56:20"/>
        <s v="00:43:36"/>
        <s v="03:48:30"/>
        <s v="05:04:40"/>
        <s v="01:39:36"/>
        <s v="05:39:46"/>
        <s v="01:13:08"/>
        <s v="00:39:25"/>
        <s v="14:21:57"/>
        <s v="02:31:33"/>
        <s v="01:24:40"/>
        <s v="07:52:42"/>
        <s v="01:44:13"/>
        <s v="01:55:12"/>
        <s v="01:43:20"/>
        <s v="00:16:09"/>
        <s v="01:36:00"/>
        <s v="02:11:47"/>
        <s v="04:39:57"/>
        <s v="02:56:48"/>
        <s v="01:41:39"/>
        <s v="01:00:34"/>
        <s v="07:02:03"/>
        <s v="03:41:48"/>
        <s v="00:19:26"/>
        <s v="01:02:00"/>
        <s v="01:44:08"/>
        <s v="01:49:14"/>
        <s v="01:49:02"/>
        <s v="01:54:31"/>
        <s v="01:19:41"/>
        <s v="02:08:04"/>
        <s v="00:32:13"/>
        <s v="01:21:04"/>
        <s v="02:02:57"/>
        <s v="00:53:43"/>
        <s v="02:26:09"/>
        <s v="04:12:36"/>
        <s v="02:06:45"/>
        <s v="01:13:24"/>
        <s v="04:00:08"/>
        <s v="00:57:55"/>
        <s v="12:29:33"/>
        <s v="10:16:58"/>
        <s v="02:26:39"/>
        <s v="00:56:26"/>
        <s v="01:20:23"/>
        <s v="16:28:08"/>
        <s v="07:42:34"/>
        <s v="01:31:23"/>
        <s v="00:39:11"/>
        <s v="04:44:12"/>
        <s v="01:45:56"/>
        <s v="01:43:11"/>
        <s v="02:40:57"/>
        <s v="01:00:41"/>
        <s v="03:37:45"/>
        <s v="03:25:35"/>
        <s v="03:36:54"/>
        <s v="03:06:56"/>
        <s v="00:36:15"/>
        <s v="02:29:31"/>
        <s v="01:59:18"/>
        <s v="02:19:55"/>
        <s v="04:07:03"/>
        <s v="01:30:16"/>
        <s v="01:44:24"/>
        <s v="00:57:10"/>
        <s v="03:27:41"/>
        <s v="07:30:37"/>
        <s v="01:06:07"/>
        <s v="00:50:53"/>
        <s v="07:25:54"/>
        <s v="03:05:02"/>
        <s v="01:38:04"/>
        <s v="00:25:46"/>
        <s v="17:35:26"/>
        <s v="01:26:34"/>
        <s v="00:00:05"/>
        <s v="01:36:42"/>
        <s v="05:55:04"/>
        <s v="16:27:43"/>
        <s v="02:14:50"/>
        <s v="15:58:44"/>
        <s v="04:15:45"/>
        <s v="21:56:24"/>
        <s v="00:36:37"/>
        <s v="03:55:13"/>
        <s v="00:15:02"/>
        <s v="06:28:26"/>
        <s v="21:12:54"/>
        <s v="17:21:12"/>
        <s v="00:30:38"/>
        <s v="05:06:09"/>
        <s v="03:13:38"/>
        <s v="03:21:52"/>
        <s v="08:10:44"/>
        <s v="03:51:35"/>
        <s v="14:54:44"/>
        <s v="07:33:32"/>
        <s v="04:59:15"/>
        <s v="28:50:04"/>
        <s v="29:50:30"/>
        <s v="21:31:35"/>
        <s v="03:24:38"/>
        <s v="07:31:35"/>
        <s v="05:42:20"/>
        <s v="04:26:43"/>
        <m/>
      </sharedItems>
    </cacheField>
    <cacheField name="task_delivery_scheduled" numFmtId="0">
      <sharedItems containsBlank="1" count="65">
        <s v="2023-12-18"/>
        <s v="2023-12-13"/>
        <s v="2023-12-19"/>
        <s v="2023-12-25"/>
        <s v="2023-10-20"/>
        <s v="2023-11-10"/>
        <s v="2023-12-06"/>
        <s v="2023-10-19"/>
        <s v="2023-10-02"/>
        <s v="2023-12-05"/>
        <s v="2023-12-08"/>
        <s v="2023-10-06"/>
        <s v="2023-12-26"/>
        <s v="2023-10-12"/>
        <s v="2023-11-22"/>
        <s v="2023-11-15"/>
        <s v="2023-12-20"/>
        <s v="2023-11-06"/>
        <s v="2023-10-30"/>
        <s v="2023-10-04"/>
        <s v="2023-11-03"/>
        <s v="2023-10-27"/>
        <s v="2023-11-24"/>
        <s v="2023-11-09"/>
        <s v="2023-11-20"/>
        <s v="2023-12-22"/>
        <s v="2023-12-11"/>
        <s v="2023-11-29"/>
        <s v="2023-10-16"/>
        <s v="2023-11-14"/>
        <s v="2023-11-08"/>
        <s v="2023-12-15"/>
        <s v="2023-10-05"/>
        <s v="2023-10-25"/>
        <s v="2023-11-01"/>
        <s v="2023-12-14"/>
        <s v="2023-10-03"/>
        <s v="2023-10-10"/>
        <s v="2023-11-07"/>
        <s v="2023-12-04"/>
        <s v="2023-10-18"/>
        <s v="2023-11-13"/>
        <s v="2023-10-24"/>
        <s v="2023-10-26"/>
        <s v="2023-12-29"/>
        <s v="2023-11-23"/>
        <s v="2023-10-11"/>
        <s v="2023-10-09"/>
        <s v="2023-12-21"/>
        <s v="2023-12-01"/>
        <s v="2023-12-07"/>
        <s v="2023-12-12"/>
        <s v="2023-10-23"/>
        <s v="2023-11-02"/>
        <s v="2023-11-21"/>
        <s v="2023-11-28"/>
        <s v="2023-10-17"/>
        <s v="2023-12-27"/>
        <s v="2023-11-30"/>
        <s v="2023-12-28"/>
        <s v="2023-10-13"/>
        <s v="2023-10-31"/>
        <s v="2023-11-16"/>
        <s v="2023-10-14"/>
        <m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ntainsBlank="1" count="2">
        <s v="COMPLETED"/>
        <m/>
      </sharedItems>
    </cacheField>
    <cacheField name="task_actual_status" numFmtId="0">
      <sharedItems containsBlank="1" count="3">
        <s v="DELAYED"/>
        <s v="COMPLETED"/>
        <m/>
      </sharedItems>
    </cacheField>
    <cacheField name="task_updated_at" numFmtId="0">
      <sharedItems containsBlank="1" count="368">
        <s v="2023-12-19 09:06:38"/>
        <s v="2023-12-13 12:37:27"/>
        <s v="2024-01-03 10:44:14"/>
        <s v="2023-12-18 15:31:17"/>
        <s v="2023-12-13 18:43:21"/>
        <s v="2023-12-19 09:07:39"/>
        <s v="2023-12-19 11:45:17"/>
        <s v="2023-12-29 19:41:08"/>
        <s v="2023-10-30 10:43:03"/>
        <s v="2023-11-10 16:42:08"/>
        <s v="2023-12-11 12:02:06"/>
        <s v="2023-10-30 10:47:25"/>
        <s v="2023-10-02 16:41:00"/>
        <s v="2023-12-11 12:00:02"/>
        <s v="2023-12-11 12:03:26"/>
        <s v="2023-10-06 18:55:04"/>
        <s v="2023-12-29 19:40:27"/>
        <s v="2023-10-12 19:43:08"/>
        <s v="2023-11-27 12:30:45"/>
        <s v="2023-11-24 17:45:02"/>
        <s v="2023-12-20 19:32:10"/>
        <s v="2023-11-08 18:52:45"/>
        <s v="2023-11-03 18:50:34"/>
        <s v="2023-12-13 19:44:00"/>
        <s v="2023-10-05 19:12:17"/>
        <s v="2023-11-03 18:50:07"/>
        <s v="2023-11-03 18:52:01"/>
        <s v="2023-10-05 19:11:49"/>
        <s v="2023-11-27 12:34:16"/>
        <s v="2023-10-30 10:48:54"/>
        <s v="2023-11-09 18:43:10"/>
        <s v="2023-11-27 19:52:56"/>
        <s v="2023-10-30 10:42:34"/>
        <s v="2023-11-10 16:39:56"/>
        <s v="2023-12-22 18:04:43"/>
        <s v="2023-12-19 17:56:21"/>
        <s v="2023-12-12 19:52:08"/>
        <s v="2023-12-11 12:01:15"/>
        <s v="2023-11-29 19:13:46"/>
        <s v="2023-12-11 12:02:54"/>
        <s v="2023-11-03 18:51:30"/>
        <s v="2023-10-06 18:54:53"/>
        <s v="2023-10-30 10:45:49"/>
        <s v="2023-11-27 12:31:45"/>
        <s v="2023-11-20 12:03:09"/>
        <s v="2023-12-22 18:04:05"/>
        <s v="2023-11-08 18:53:45"/>
        <s v="2023-11-06 19:22:47"/>
        <s v="2023-11-03 18:50:13"/>
        <s v="2023-12-13 17:55:47"/>
        <s v="2023-12-15 18:43:56"/>
        <s v="2023-10-05 19:12:55"/>
        <s v="2023-11-03 18:51:23"/>
        <s v="2023-11-03 18:50:22"/>
        <s v="2023-12-14 22:21:10"/>
        <s v="2023-12-15 18:43:42"/>
        <s v="2023-12-11 11:59:28"/>
        <s v="2023-10-03 19:04:28"/>
        <s v="2023-10-17 18:46:27"/>
        <s v="2023-11-27 19:51:03"/>
        <s v="2023-12-29 19:41:50"/>
        <s v="2023-11-09 18:42:57"/>
        <s v="2023-12-19 17:54:10"/>
        <s v="2023-10-12 19:43:43"/>
        <s v="2023-11-24 17:41:22"/>
        <s v="2023-11-09 18:43:23"/>
        <s v="2023-11-08 11:00:22"/>
        <s v="2023-12-18 19:47:09"/>
        <s v="2023-12-04 18:02:18"/>
        <s v="2023-10-30 10:49:16"/>
        <s v="2023-10-30 10:45:17"/>
        <s v="2023-11-27 13:57:57"/>
        <s v="2023-10-03 19:04:20"/>
        <s v="2023-12-11 12:00:28"/>
        <s v="2023-10-30 10:46:34"/>
        <s v="2023-11-13 16:59:29"/>
        <s v="2023-12-22 18:04:27"/>
        <s v="2023-11-08 18:54:06"/>
        <s v="2023-12-15 18:43:10"/>
        <s v="2023-10-05 19:13:31"/>
        <s v="2023-10-25 18:59:20"/>
        <s v="2023-11-03 18:52:08"/>
        <s v="2023-12-11 12:03:52"/>
        <s v="2023-11-03 18:52:29"/>
        <s v="2023-12-29 19:39:41"/>
        <s v="2023-11-27 19:51:45"/>
        <s v="2023-11-03 18:50:48"/>
        <s v="2023-11-09 11:41:53"/>
        <s v="2023-10-30 19:38:27"/>
        <s v="2023-10-12 19:43:27"/>
        <s v="2023-12-22 18:09:46"/>
        <s v="2023-11-08 18:53:55"/>
        <s v="2023-12-18 19:47:34"/>
        <s v="2023-10-25 19:02:06"/>
        <s v="2023-10-02 16:37:08"/>
        <s v="2023-12-11 12:00:51"/>
        <s v="2023-10-30 10:49:25"/>
        <m/>
        <s v="2023-10-30 10:44:49"/>
        <s v="2023-12-29 19:42:30"/>
        <s v="2023-11-13 16:59:12"/>
        <s v="2023-12-22 18:05:00"/>
        <s v="2023-11-03 18:53:37"/>
        <s v="2023-12-13 16:49:06"/>
        <s v="2023-12-15 18:44:56"/>
        <s v="2023-10-03 19:04:47"/>
        <s v="2023-12-11 12:03:09"/>
        <s v="2023-10-04 17:10:31"/>
        <s v="2023-12-12 19:52:27"/>
        <s v="2023-10-06 18:55:29"/>
        <s v="2023-11-03 18:52:15"/>
        <s v="2023-11-03 18:52:35"/>
        <s v="2023-12-11 12:02:40"/>
        <s v="2023-12-29 19:40:04"/>
        <s v="2023-11-27 14:59:20"/>
        <s v="2023-10-12 19:43:35"/>
        <s v="2023-11-27 12:32:27"/>
        <s v="2023-11-08 18:53:38"/>
        <s v="2023-12-20 19:31:00"/>
        <s v="2023-11-08 11:00:49"/>
        <s v="2023-12-22 18:05:20"/>
        <s v="2023-11-03 18:52:23"/>
        <s v="2023-10-05 19:12:03"/>
        <s v="2023-10-30 10:46:56"/>
        <s v="2023-11-24 17:46:31"/>
        <s v="2023-11-27 19:52:17"/>
        <s v="2023-10-30 10:43:20"/>
        <s v="2023-11-13 16:59:19"/>
        <s v="2023-12-19 17:54:36"/>
        <s v="2023-11-03 18:53:27"/>
        <s v="2023-12-11 12:01:40"/>
        <s v="2023-10-30 10:44:30"/>
        <s v="2023-10-06 18:54:42"/>
        <s v="2023-12-11 12:04:09"/>
        <s v="2023-11-08 09:38:40"/>
        <s v="2023-10-06 18:55:12"/>
        <s v="2023-10-30 10:46:13"/>
        <s v="2023-12-29 19:40:47"/>
        <s v="2023-11-27 12:29:47"/>
        <s v="2023-11-21 10:59:18"/>
        <s v="2023-11-10 16:41:01"/>
        <s v="2023-12-29 19:41:29"/>
        <s v="2023-11-08 18:52:39"/>
        <s v="2023-11-03 18:50:28"/>
        <s v="2023-11-03 18:50:00"/>
        <s v="2023-12-15 18:42:58"/>
        <s v="2023-11-03 18:51:54"/>
        <s v="2023-10-03 19:04:39"/>
        <s v="2023-11-03 18:50:43"/>
        <s v="2023-12-01 17:13:03"/>
        <s v="2023-11-27 15:03:32"/>
        <s v="2023-10-30 10:43:35"/>
        <s v="2023-11-28 18:07:39"/>
        <s v="2023-10-19 17:09:35"/>
        <s v="2023-11-22 18:06:02"/>
        <s v="2023-12-27 16:25:15"/>
        <s v="2023-12-22 18:08:48"/>
        <s v="2023-11-13 11:53:06"/>
        <s v="2023-12-22 18:10:29"/>
        <s v="2023-12-18 18:24:54"/>
        <s v="2023-10-30 18:31:09"/>
        <s v="2023-10-26 19:32:19"/>
        <s v="2023-12-11 17:54:22"/>
        <s v="2023-10-08 17:48:10"/>
        <s v="2023-10-19 17:10:22"/>
        <s v="2023-10-24 18:19:22"/>
        <s v="2023-10-25 15:31:39"/>
        <s v="2023-12-08 18:04:51"/>
        <s v="2023-10-20 17:50:52"/>
        <s v="2023-11-30 19:31:41"/>
        <s v="2023-10-12 09:44:43"/>
        <s v="2023-10-13 18:11:31"/>
        <s v="2023-12-28 17:36:25"/>
        <s v="2023-12-26 16:46:38"/>
        <s v="2023-10-10 11:35:58"/>
        <s v="2023-12-22 18:11:40"/>
        <s v="2023-10-27 18:09:59"/>
        <s v="2023-12-13 18:06:22"/>
        <s v="2023-12-19 17:57:02"/>
        <s v="2023-12-19 17:46:38"/>
        <s v="2023-12-18 18:26:28"/>
        <s v="2023-12-13 18:07:08"/>
        <s v="2023-12-22 18:11:25"/>
        <s v="2023-10-27 16:23:55"/>
        <s v="2023-12-08 18:04:01"/>
        <s v="2023-10-19 17:10:01"/>
        <s v="2023-10-06 18:21:30"/>
        <s v="2023-12-01 18:04:39"/>
        <s v="2023-12-28 17:36:53"/>
        <s v="2023-11-22 18:09:17"/>
        <s v="2023-12-25 19:42:00"/>
        <s v="2023-12-21 15:40:32"/>
        <s v="2023-12-29 17:48:21"/>
        <s v="2023-12-27 17:34:30"/>
        <s v="2023-12-18 18:25:15"/>
        <s v="2023-11-03 18:35:24"/>
        <s v="2023-10-27 18:04:50"/>
        <s v="2023-10-05 18:58:48"/>
        <s v="2023-10-25 10:26:36"/>
        <s v="2023-10-24 17:14:14"/>
        <s v="2023-12-07 18:21:16"/>
        <s v="2023-10-17 18:27:47"/>
        <s v="2023-10-13 18:14:54"/>
        <s v="2023-12-08 18:01:07"/>
        <s v="2023-12-08 18:01:33"/>
        <s v="2023-11-30 17:37:48"/>
        <s v="2023-10-19 17:09:23"/>
        <s v="2023-12-26 17:38:30"/>
        <s v="2023-10-10 18:02:51"/>
        <s v="2023-12-28 17:35:07"/>
        <s v="2023-10-10 18:02:59"/>
        <s v="2023-12-21 15:43:44"/>
        <s v="2023-10-27 18:09:38"/>
        <s v="2023-11-01 17:44:10"/>
        <s v="2023-10-06 18:22:03"/>
        <s v="2023-10-26 19:33:27"/>
        <s v="2023-10-25 15:32:03"/>
        <s v="2023-12-07 18:20:21"/>
        <s v="2023-10-06 18:14:12"/>
        <s v="2023-12-01 17:07:35"/>
        <s v="2023-10-12 09:45:16"/>
        <s v="2023-11-25 20:49:58"/>
        <s v="2023-12-25 19:45:12"/>
        <s v="2023-12-21 15:41:42"/>
        <s v="2023-12-28 17:35:46"/>
        <s v="2023-12-22 18:09:52"/>
        <s v="2023-12-19 17:52:37"/>
        <s v="2023-10-30 18:30:56"/>
        <s v="2023-10-26 19:34:52"/>
        <s v="2023-12-14 18:31:42"/>
        <s v="2023-10-05 18:58:11"/>
        <s v="2023-10-25 17:48:40"/>
        <s v="2023-10-19 18:16:08"/>
        <s v="2023-11-28 18:07:30"/>
        <s v="2023-12-29 17:46:53"/>
        <s v="2023-11-30 17:37:25"/>
        <s v="2023-10-12 09:45:31"/>
        <s v="2023-12-26 16:44:21"/>
        <s v="2023-11-23 17:50:39"/>
        <s v="2023-10-13 18:15:27"/>
        <s v="2023-12-27 16:30:16"/>
        <s v="2023-12-20 18:00:29"/>
        <s v="2023-12-22 18:10:58"/>
        <s v="2023-12-14 18:31:00"/>
        <s v="2023-10-26 19:33:07"/>
        <s v="2023-12-07 18:19:30"/>
        <s v="2023-12-14 18:32:05"/>
        <s v="2023-11-01 17:44:33"/>
        <s v="2023-10-06 18:21:46"/>
        <s v="2023-12-13 18:06:07"/>
        <s v="2023-10-02 18:13:50"/>
        <s v="2023-10-25 15:31:49"/>
        <s v="2023-12-07 18:19:53"/>
        <s v="2023-10-20 17:51:14"/>
        <s v="2023-10-02 18:11:04"/>
        <s v="2023-12-01 17:07:14"/>
        <s v="2023-12-28 17:33:22"/>
        <s v="2023-11-27 15:03:01"/>
        <s v="2023-12-26 16:44:43"/>
        <s v="2023-12-21 15:43:00"/>
        <s v="2024-01-02 17:53:49"/>
        <s v="2023-12-19 17:53:52"/>
        <s v="2023-10-31 16:38:16"/>
        <s v="2023-11-02 18:08:12"/>
        <s v="2023-12-18 10:06:08"/>
        <s v="2023-10-23 17:55:28"/>
        <s v="2023-10-19 17:10:12"/>
        <s v="2023-11-25 20:52:12"/>
        <s v="2023-12-29 17:52:35"/>
        <s v="2023-11-25 20:51:09"/>
        <s v="2023-12-26 16:45:20"/>
        <s v="2023-10-20 17:51:53"/>
        <s v="2023-11-29 17:53:53"/>
        <s v="2023-10-12 18:25:48"/>
        <s v="2023-11-23 17:54:25"/>
        <s v="2023-10-13 18:14:22"/>
        <s v="2023-12-27 17:33:53"/>
        <s v="2023-12-22 18:08:19"/>
        <s v="2023-10-06 18:22:19"/>
        <s v="2023-12-20 17:59:58"/>
        <s v="2023-10-27 18:04:23"/>
        <s v="2023-12-08 18:02:14"/>
        <s v="2023-10-31 16:37:50"/>
        <s v="2023-12-14 18:31:21"/>
        <s v="2023-12-08 18:00:50"/>
        <s v="2023-10-02 18:15:23"/>
        <s v="2023-10-19 17:09:53"/>
        <s v="2023-12-01 17:06:14"/>
        <s v="2023-12-29 17:42:01"/>
        <s v="2023-12-26 17:38:59"/>
        <s v="2023-10-10 10:18:12"/>
        <s v="2023-12-21 15:44:04"/>
        <s v="2023-12-14 18:29:09"/>
        <s v="2023-10-31 15:43:45"/>
        <s v="2023-12-18 18:26:04"/>
        <s v="2023-11-03 18:28:48"/>
        <s v="2023-12-18 10:09:41"/>
        <s v="2023-10-23 17:55:20"/>
        <s v="2023-12-07 18:21:32"/>
        <s v="2023-10-05 18:59:41"/>
        <s v="2023-11-27 15:01:41"/>
        <s v="2023-10-16 18:14:49"/>
        <s v="2023-12-29 17:51:51"/>
        <s v="2023-12-29 17:43:04"/>
        <s v="2023-10-20 17:52:26"/>
        <s v="2023-11-30 17:36:59"/>
        <s v="2023-10-19 17:09:44"/>
        <s v="2023-12-27 17:33:23"/>
        <s v="2023-12-22 18:09:09"/>
        <s v="2023-12-20 17:58:29"/>
        <s v="2023-10-26 19:33:16"/>
        <s v="2023-12-11 17:54:05"/>
        <s v="2023-10-05 19:00:10"/>
        <s v="2023-12-05 17:24:54"/>
        <s v="2023-12-12 18:28:16"/>
        <s v="2023-10-25 18:08:22"/>
        <s v="2023-12-08 18:04:33"/>
        <s v="2023-12-01 18:39:42"/>
        <s v="2023-10-13 18:13:00"/>
        <s v="2023-12-28 17:34:36"/>
        <s v="2023-12-26 16:48:30"/>
        <s v="2023-10-13 18:12:01"/>
        <s v="2023-12-14 18:30:10"/>
        <s v="2023-10-30 09:36:47"/>
        <s v="2023-12-21 15:40:04"/>
        <s v="2023-11-03 18:29:13"/>
        <s v="2023-12-13 18:05:24"/>
        <s v="2023-12-18 10:05:38"/>
        <s v="2023-10-30 10:11:56"/>
        <s v="2023-12-05 14:34:03"/>
        <s v="2023-10-02 18:11:18"/>
        <s v="2023-12-28 17:34:03"/>
        <s v="2023-11-27 15:01:10"/>
        <s v="2023-12-29 19:39:04"/>
        <s v="2023-12-13 17:22:01"/>
        <s v="2023-10-26 16:26:53"/>
        <s v="2023-11-09 13:57:25"/>
        <s v="2023-11-06 10:11:11"/>
        <s v="2023-10-16 18:25:04"/>
        <s v="2023-10-14 10:37:10"/>
        <s v="2023-12-14 09:20:37"/>
        <s v="2023-10-11 18:06:12"/>
        <s v="2023-10-27 18:27:01"/>
        <s v="2023-10-14 10:37:18"/>
        <s v="2023-12-13 17:22:11"/>
        <s v="2023-10-09 07:38:27"/>
        <s v="2023-12-04 10:36:23"/>
        <s v="2023-10-09 07:49:31"/>
        <s v="2023-10-25 18:09:36"/>
        <s v="2023-10-14 19:08:46"/>
        <s v="2023-10-14 10:38:06"/>
        <s v="2023-12-26 09:18:58"/>
        <s v="2023-11-10 17:36:54"/>
        <s v="2023-10-09 07:38:48"/>
        <s v="2023-10-26 14:44:20"/>
        <s v="2023-10-23 18:10:22"/>
        <s v="2023-10-05 09:55:52"/>
        <s v="2023-10-14 10:37:03"/>
        <s v="2023-11-09 13:57:39"/>
        <s v="2023-10-20 16:25:09"/>
        <s v="2023-10-11 18:05:44"/>
        <s v="2023-12-29 17:19:52"/>
        <s v="2023-10-27 18:26:54"/>
        <s v="2023-10-09 07:38:35"/>
        <s v="2023-10-13 14:12:17"/>
        <s v="2023-11-06 10:11:06"/>
        <s v="2023-10-20 16:25:20"/>
        <s v="2023-10-11 18:06:03"/>
      </sharedItems>
    </cacheField>
    <cacheField name="task_completed_at" numFmtId="0">
      <sharedItems containsBlank="1" count="384">
        <s v="2023-12-19 09:06:38"/>
        <s v="2023-12-13 12:37:27"/>
        <s v="2024-01-03 10:44:14"/>
        <s v="2023-12-18 15:31:17"/>
        <s v="2023-12-13 18:43:21"/>
        <s v="2023-12-19 09:07:39"/>
        <s v="2023-12-19 11:45:17"/>
        <s v="2023-12-29 19:41:08"/>
        <s v="2023-10-30 10:43:03"/>
        <s v="2023-11-10 16:42:08"/>
        <s v="2023-12-11 12:02:06"/>
        <s v="2023-10-30 10:47:25"/>
        <s v="2023-10-02 16:41:00"/>
        <s v="2023-12-11 12:00:02"/>
        <s v="2023-12-11 12:03:26"/>
        <s v="2023-10-06 18:55:04"/>
        <s v="2023-12-29 19:40:27"/>
        <s v="2023-10-12 19:43:08"/>
        <s v="2023-11-27 12:30:45"/>
        <s v="2023-11-24 17:45:02"/>
        <s v="2023-12-20 19:32:10"/>
        <s v="2023-11-08 18:52:45"/>
        <s v="2023-11-03 18:50:34"/>
        <s v="2023-12-13 19:44:00"/>
        <s v="2023-10-05 19:12:17"/>
        <s v="2023-11-03 18:50:07"/>
        <s v="2023-11-03 18:52:01"/>
        <s v="2023-10-05 19:11:49"/>
        <s v="2023-11-27 12:34:16"/>
        <s v="2023-10-30 10:48:54"/>
        <s v="2023-11-09 18:43:10"/>
        <s v="2023-11-27 19:52:56"/>
        <s v="2023-10-30 10:42:34"/>
        <s v="2023-11-10 16:39:56"/>
        <s v="2023-12-22 18:04:43"/>
        <s v="2023-12-19 17:56:21"/>
        <s v="2023-12-12 19:52:08"/>
        <s v="2023-12-11 12:01:15"/>
        <s v="2023-11-29 19:13:46"/>
        <s v="2023-12-11 12:02:54"/>
        <s v="2023-11-03 18:51:30"/>
        <s v="2023-10-06 18:54:53"/>
        <s v="2023-10-30 10:45:49"/>
        <s v="2023-11-27 12:31:45"/>
        <s v="2023-11-20 12:03:09"/>
        <s v="2023-12-22 18:04:05"/>
        <s v="2023-11-08 18:53:45"/>
        <s v="2023-11-06 19:22:47"/>
        <s v="2023-11-03 18:50:13"/>
        <s v="2023-12-13 17:55:47"/>
        <s v="2023-12-15 18:43:56"/>
        <s v="2023-10-05 19:12:55"/>
        <s v="2023-11-03 18:51:23"/>
        <s v="2023-11-03 18:50:22"/>
        <s v="2023-12-14 22:21:10"/>
        <s v="2023-12-15 18:43:42"/>
        <s v="2023-12-11 11:59:28"/>
        <s v="2023-10-03 19:04:28"/>
        <s v="2023-10-17 18:46:27"/>
        <s v="2023-11-27 19:51:03"/>
        <s v="2023-12-29 19:41:50"/>
        <s v="2023-11-09 18:42:57"/>
        <s v="2023-12-19 17:54:10"/>
        <s v="2023-10-12 19:43:43"/>
        <s v="2023-11-24 17:41:22"/>
        <s v="2023-11-09 18:43:23"/>
        <s v="2023-11-08 11:00:22"/>
        <s v="2023-12-18 19:47:09"/>
        <s v="2023-12-04 18:02:18"/>
        <s v="2023-10-30 10:49:16"/>
        <s v="2023-10-30 10:45:17"/>
        <s v="2023-11-27 13:57:57"/>
        <s v="2023-10-03 19:04:20"/>
        <s v="2023-12-11 12:00:28"/>
        <s v="2023-10-30 10:46:34"/>
        <s v="2023-11-13 16:59:29"/>
        <s v="2023-12-22 18:04:27"/>
        <s v="2023-11-08 18:54:06"/>
        <s v="2023-12-15 18:43:10"/>
        <s v="2023-10-05 19:13:31"/>
        <s v="2023-10-25 18:59:20"/>
        <s v="2023-11-03 18:52:08"/>
        <s v="2023-12-11 12:03:52"/>
        <s v="2023-11-03 18:52:29"/>
        <s v="2023-12-29 19:39:41"/>
        <s v="2023-11-27 19:51:45"/>
        <s v="2023-11-03 18:50:48"/>
        <s v="2023-11-09 11:41:53"/>
        <s v="2023-10-30 19:38:27"/>
        <s v="2023-10-12 19:43:27"/>
        <s v="2023-12-22 18:09:46"/>
        <s v="2023-11-08 18:53:55"/>
        <s v="2023-12-18 19:47:34"/>
        <s v="2023-10-25 19:02:06"/>
        <s v="2023-10-02 16:37:08"/>
        <s v="2023-12-11 12:00:51"/>
        <s v="2023-10-30 10:49:25"/>
        <s v="2023-01-12 05:30:00"/>
        <s v="2023-10-30 10:44:49"/>
        <s v="2023-12-29 19:42:30"/>
        <s v="2023-11-13 16:59:12"/>
        <s v="2023-12-22 18:05:00"/>
        <s v="2023-11-03 18:53:37"/>
        <s v="2023-12-13 16:49:06"/>
        <s v="2023-12-15 18:44:56"/>
        <s v="2023-10-03 19:04:47"/>
        <s v="2023-12-11 12:03:09"/>
        <s v="2023-10-04 17:10:31"/>
        <s v="2023-12-12 19:52:27"/>
        <s v="2023-10-06 18:55:29"/>
        <s v="2023-11-03 18:52:15"/>
        <s v="2023-11-03 18:52:35"/>
        <s v="2023-12-11 12:02:40"/>
        <s v="2023-12-29 19:40:04"/>
        <s v="2023-11-27 14:59:20"/>
        <s v="2023-10-12 19:43:35"/>
        <s v="2023-11-27 12:32:27"/>
        <s v="2023-11-08 18:53:38"/>
        <s v="2023-12-20 19:31:00"/>
        <s v="2023-11-08 11:00:49"/>
        <s v="2023-12-22 18:05:20"/>
        <s v="2023-11-03 18:52:23"/>
        <s v="2023-10-05 19:12:03"/>
        <s v="2023-10-30 10:46:56"/>
        <s v="2023-11-24 17:46:31"/>
        <s v="2023-11-27 19:52:17"/>
        <s v="2023-10-30 10:43:20"/>
        <s v="2023-11-13 16:59:19"/>
        <s v="2023-12-19 17:54:36"/>
        <s v="2023-11-03 18:53:27"/>
        <s v="2023-12-11 12:01:40"/>
        <s v="2023-10-30 10:44:30"/>
        <s v="2023-10-06 18:54:42"/>
        <s v="2023-12-11 12:04:09"/>
        <s v="2023-11-08 09:38:40"/>
        <s v="2023-10-06 18:55:12"/>
        <s v="2023-10-30 10:46:13"/>
        <s v="2023-12-29 19:40:47"/>
        <s v="2023-11-27 12:29:47"/>
        <s v="2023-11-21 10:59:18"/>
        <s v="2023-11-10 16:41:01"/>
        <s v="2023-12-29 19:41:29"/>
        <s v="2023-11-08 18:52:39"/>
        <s v="2023-11-03 18:50:28"/>
        <s v="2023-11-03 18:50:00"/>
        <s v="2023-12-15 18:42:58"/>
        <s v="2023-11-03 18:51:54"/>
        <s v="2023-10-03 19:04:39"/>
        <s v="2023-11-03 18:50:43"/>
        <s v="2023-11-27 15:03:32"/>
        <s v="2023-10-30 10:43:35"/>
        <s v="2023-11-28 18:07:39"/>
        <s v="2023-10-19 17:09:35"/>
        <s v="2023-11-22 18:06:02"/>
        <s v="2023-12-27 16:25:15"/>
        <s v="2023-12-22 18:08:48"/>
        <s v="2023-11-10 16:28:04"/>
        <s v="2023-12-22 18:10:29"/>
        <s v="2023-11-06 18:27:57"/>
        <s v="2023-12-18 18:24:54"/>
        <s v="2023-10-30 18:31:09"/>
        <s v="2023-10-26 19:32:19"/>
        <s v="2023-12-11 17:54:22"/>
        <s v="2023-10-08 17:48:10"/>
        <s v="2023-10-19 17:10:22"/>
        <s v="2023-10-24 18:19:22"/>
        <s v="2023-10-25 15:31:39"/>
        <s v="2023-12-08 18:04:51"/>
        <s v="2023-10-20 17:50:52"/>
        <s v="2023-11-30 19:31:41"/>
        <s v="2023-10-12 09:44:43"/>
        <s v="2023-10-13 18:11:31"/>
        <s v="2023-12-28 17:36:25"/>
        <s v="2023-12-26 16:46:38"/>
        <s v="2023-10-10 11:35:58"/>
        <s v="2023-12-22 18:11:40"/>
        <s v="2023-10-27 18:09:59"/>
        <s v="2023-12-13 18:06:22"/>
        <s v="2023-12-19 17:57:02"/>
        <s v="2023-12-19 17:46:38"/>
        <s v="2023-12-18 18:26:28"/>
        <s v="2023-12-13 18:07:08"/>
        <s v="2023-12-22 18:11:25"/>
        <s v="2023-10-27 16:23:55"/>
        <s v="2023-12-08 18:04:01"/>
        <s v="2023-10-19 17:10:01"/>
        <s v="2023-10-06 18:21:30"/>
        <s v="2023-12-01 18:04:39"/>
        <s v="2023-12-28 17:36:53"/>
        <s v="2023-11-22 18:09:17"/>
        <s v="2023-12-25 19:42:00"/>
        <s v="2023-12-21 15:40:32"/>
        <s v="2023-11-08 18:29:45"/>
        <s v="2023-12-29 17:48:21"/>
        <s v="2023-12-27 17:34:30"/>
        <s v="2023-11-10 16:28:38"/>
        <s v="2023-11-10 16:27:34"/>
        <s v="2023-12-18 18:25:15"/>
        <s v="2023-11-03 18:35:24"/>
        <s v="2023-10-27 18:04:50"/>
        <s v="2023-10-05 18:58:48"/>
        <s v="2023-10-25 10:26:36"/>
        <s v="2023-10-24 17:14:14"/>
        <s v="2023-12-07 18:21:16"/>
        <s v="2023-10-17 18:27:47"/>
        <s v="2023-10-13 18:14:54"/>
        <s v="2023-12-08 18:01:07"/>
        <s v="2023-12-08 18:01:33"/>
        <s v="2023-11-30 17:37:48"/>
        <s v="2023-10-19 17:09:23"/>
        <s v="2023-12-26 17:38:30"/>
        <s v="2023-10-10 18:02:51"/>
        <s v="2023-12-28 17:35:07"/>
        <s v="2023-10-10 18:02:59"/>
        <s v="2023-12-21 15:43:44"/>
        <s v="2023-10-27 18:09:38"/>
        <s v="2023-11-01 17:44:10"/>
        <s v="2023-10-06 18:22:03"/>
        <s v="2023-10-26 19:33:27"/>
        <s v="2023-10-25 15:32:03"/>
        <s v="2023-12-07 18:20:21"/>
        <s v="2023-10-06 18:14:12"/>
        <s v="2023-12-01 17:07:35"/>
        <s v="2023-10-12 09:45:16"/>
        <s v="2023-11-25 20:49:58"/>
        <s v="2023-12-25 19:45:12"/>
        <s v="2023-12-21 15:41:42"/>
        <s v="2023-11-08 18:30:22"/>
        <s v="2023-12-28 17:35:46"/>
        <s v="2023-12-22 18:09:52"/>
        <s v="2023-12-19 17:52:37"/>
        <s v="2023-11-10 16:29:35"/>
        <s v="2023-10-30 18:30:56"/>
        <s v="2023-10-26 19:34:52"/>
        <s v="2023-12-14 18:31:42"/>
        <s v="2023-10-05 18:58:11"/>
        <s v="2023-10-25 17:48:40"/>
        <s v="2023-10-19 18:16:08"/>
        <s v="2023-11-28 18:07:30"/>
        <s v="2023-12-29 17:46:53"/>
        <s v="2023-11-30 17:37:25"/>
        <s v="2023-10-12 09:45:31"/>
        <s v="2023-12-26 16:44:21"/>
        <s v="2023-11-23 17:50:39"/>
        <s v="2023-10-13 18:15:27"/>
        <s v="2023-12-27 16:30:16"/>
        <s v="2023-11-08 18:30:52"/>
        <s v="2023-12-20 18:00:29"/>
        <s v="2023-11-06 18:28:09"/>
        <s v="2023-12-22 18:10:58"/>
        <s v="2023-12-14 18:31:00"/>
        <s v="2023-10-26 19:33:07"/>
        <s v="2023-12-07 18:19:30"/>
        <s v="2023-12-14 18:32:05"/>
        <s v="2023-11-01 17:44:33"/>
        <s v="2023-10-06 18:21:46"/>
        <s v="2023-12-13 18:06:07"/>
        <s v="2023-10-02 18:13:50"/>
        <s v="2023-10-25 15:31:49"/>
        <s v="2023-12-07 18:19:53"/>
        <s v="2023-10-20 17:51:14"/>
        <s v="2023-10-02 18:11:04"/>
        <s v="2023-12-01 17:07:14"/>
        <s v="2023-12-28 17:33:22"/>
        <s v="2023-11-27 15:03:01"/>
        <s v="2023-12-26 16:44:43"/>
        <s v="2023-12-21 15:43:00"/>
        <s v="2023-11-08 18:30:04"/>
        <s v="2024-01-02 17:53:49"/>
        <s v="2023-12-19 17:53:52"/>
        <s v="2023-10-31 16:38:16"/>
        <s v="2023-11-02 18:08:12"/>
        <s v="2023-12-18 10:06:08"/>
        <s v="2023-10-23 17:55:28"/>
        <s v="2023-10-19 17:10:12"/>
        <s v="2023-11-25 20:52:12"/>
        <s v="2023-12-29 17:52:35"/>
        <s v="2023-11-25 20:51:09"/>
        <s v="2023-12-26 16:45:20"/>
        <s v="2023-10-20 17:51:53"/>
        <s v="2023-11-29 17:53:53"/>
        <s v="2023-10-12 18:25:48"/>
        <s v="2023-11-23 17:54:25"/>
        <s v="2023-10-13 18:14:22"/>
        <s v="2023-12-27 17:33:53"/>
        <s v="2023-12-22 18:08:19"/>
        <s v="2023-10-06 18:22:19"/>
        <s v="2023-11-10 16:30:02"/>
        <s v="2023-12-20 17:59:58"/>
        <s v="2023-11-06 18:27:47"/>
        <s v="2023-10-27 18:04:23"/>
        <s v="2023-12-08 18:02:14"/>
        <s v="2023-10-31 16:37:50"/>
        <s v="2023-12-14 18:31:21"/>
        <s v="2023-12-08 18:00:50"/>
        <s v="2023-10-02 18:15:23"/>
        <s v="2023-10-19 17:09:53"/>
        <s v="2023-12-01 17:06:14"/>
        <s v="2023-12-29 17:42:01"/>
        <s v="2023-12-26 17:38:59"/>
        <s v="2023-10-10 10:18:12"/>
        <s v="2023-12-21 15:44:04"/>
        <s v="2023-12-14 18:29:09"/>
        <m/>
        <s v="2023-11-08 18:29:16"/>
        <s v="2023-10-31 15:43:45"/>
        <s v="2023-12-18 18:26:04"/>
        <s v="2023-11-03 18:28:48"/>
        <s v="2023-12-18 10:09:41"/>
        <s v="2023-10-23 17:55:20"/>
        <s v="2023-12-07 18:21:32"/>
        <s v="2023-10-05 18:59:41"/>
        <s v="2023-11-27 15:01:41"/>
        <s v="2023-10-16 18:14:49"/>
        <s v="2023-12-29 17:51:51"/>
        <s v="2023-12-29 17:43:04"/>
        <s v="2023-10-20 17:52:26"/>
        <s v="2023-11-30 17:36:59"/>
        <s v="2023-10-19 17:09:44"/>
        <s v="2023-12-27 17:33:23"/>
        <s v="2023-12-22 18:09:09"/>
        <s v="2023-11-10 16:30:16"/>
        <s v="2023-12-20 17:58:29"/>
        <s v="2023-11-10 16:31:03"/>
        <s v="2023-10-26 19:33:16"/>
        <s v="2023-12-11 17:54:05"/>
        <s v="2023-10-05 19:00:10"/>
        <s v="2023-12-05 17:24:54"/>
        <s v="2023-12-12 18:28:16"/>
        <s v="2023-10-25 18:08:22"/>
        <s v="2023-12-08 18:04:33"/>
        <s v="2023-12-01 18:39:42"/>
        <s v="2023-10-13 18:13:00"/>
        <s v="2023-12-28 17:34:36"/>
        <s v="2023-12-26 16:48:30"/>
        <s v="2023-10-13 18:12:01"/>
        <s v="2023-12-14 18:30:10"/>
        <s v="2023-10-30 09:36:47"/>
        <s v="2023-12-21 15:40:04"/>
        <s v="2023-11-07 18:55:36"/>
        <s v="2023-11-03 18:29:13"/>
        <s v="2023-12-13 18:05:24"/>
        <s v="2023-12-18 10:05:38"/>
        <s v="2023-10-30 10:11:56"/>
        <s v="2023-12-05 14:34:03"/>
        <s v="2023-10-02 18:11:18"/>
        <s v="2023-12-28 17:34:03"/>
        <s v="2023-11-27 15:01:10"/>
        <s v="2023-12-29 19:39:04"/>
        <s v="2023-12-13 17:22:01"/>
        <s v="2023-10-24 17:11:50"/>
        <s v="2023-11-09 13:57:25"/>
        <s v="2023-11-06 10:11:11"/>
        <s v="2023-10-16 18:25:04"/>
        <s v="2023-10-14 10:37:10"/>
        <s v="2023-12-14 09:20:37"/>
        <s v="2023-10-11 18:06:12"/>
        <s v="2023-10-27 18:27:01"/>
        <s v="2023-10-14 10:37:18"/>
        <s v="2023-12-13 17:22:11"/>
        <s v="2023-10-09 07:38:27"/>
        <s v="2023-12-04 10:36:23"/>
        <s v="2023-10-09 07:49:31"/>
        <s v="2023-10-25 18:09:36"/>
        <s v="2023-10-14 19:08:46"/>
        <s v="2023-10-14 10:38:06"/>
        <s v="2023-12-26 09:18:58"/>
        <s v="2023-11-10 17:36:54"/>
        <s v="2023-10-09 07:38:48"/>
        <s v="2023-10-26 14:44:20"/>
        <s v="2023-10-23 18:10:22"/>
        <s v="2023-10-05 09:55:52"/>
        <s v="2023-10-14 10:37:03"/>
        <s v="2023-11-09 13:57:39"/>
        <s v="2023-10-20 16:25:09"/>
        <s v="2023-10-11 18:05:44"/>
        <s v="2023-12-29 17:19:52"/>
        <s v="2023-10-24 17:11:37"/>
        <s v="2023-10-27 18:26:54"/>
        <s v="2023-10-09 07:38:35"/>
        <s v="2023-10-13 14:12:17"/>
        <s v="2023-11-06 10:11:06"/>
        <s v="2023-10-20 16:25:20"/>
        <s v="2023-10-11 18:06:03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07.548275463" refreshedBy="User" recordCount="388">
  <cacheSource type="worksheet">
    <worksheetSource ref="A1:O389" sheet="data"/>
  </cacheSource>
  <cacheFields count="15">
    <cacheField name="sr" numFmtId="0">
      <sharedItems containsSemiMixedTypes="0" containsString="0" containsNumber="1" containsInteger="1" minValue="389" maxValue="776" count="388"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</sharedItems>
    </cacheField>
    <cacheField name="ticket_id" numFmtId="0">
      <sharedItems count="11">
        <s v="TT18190"/>
        <s v="TT13906"/>
        <s v="TT14198"/>
        <s v="TT15299"/>
        <s v="TT12694"/>
        <s v="TT4448"/>
        <s v="TT18299"/>
        <s v="TT16447"/>
        <s v="TT16866"/>
        <s v="TT15994"/>
        <s v="TT16541"/>
      </sharedItems>
    </cacheField>
    <cacheField name="task_owner" numFmtId="0">
      <sharedItems count="4">
        <s v="Amit Solanki"/>
        <s v="Asmita Margaje"/>
        <s v="Priyanka Satpute"/>
        <s v="Rushikesh Harkare"/>
      </sharedItems>
    </cacheField>
    <cacheField name="task_name" numFmtId="0">
      <sharedItems count="324">
        <s v="Developer meeting by Gaurav sir"/>
        <s v="document read for new functionality"/>
        <s v="Adding authority based functionality to current feature"/>
        <s v="projectwise document upload functionality KT"/>
        <s v="test module Kt by rushikesh"/>
        <s v="Develop project  wise doc upload feature"/>
        <s v="Optimizing code and adding basic validations"/>
        <s v="sync call"/>
        <s v="Meet"/>
        <s v="Fun Friday"/>
        <s v="Customer mapping unit testing"/>
        <s v="Bill checking transaction defects Solving"/>
        <s v="Bill checking transaction Edit module retested defects"/>
        <s v="Customer mapping defects solving"/>
        <s v="Estimation"/>
        <s v="create bill checking transaction defects solving"/>
        <s v="KT"/>
        <s v="Planner bug solving in 2_Testing"/>
        <s v="working on css in soflaunch"/>
        <s v="Vendor master defects solving"/>
        <s v="Dynamic Form Unit testing and defects solving"/>
        <s v="Regularization - create technical document"/>
        <s v="Bill checking transaction edit data new defects solving"/>
        <s v="create ticket- Technical document"/>
        <s v="Bill checking transaction unit testing of bill payments, bill type,history"/>
        <s v="Api optimization for planner in mange task page"/>
        <s v="unit testing of master"/>
        <s v="Regularization Live defects solving"/>
        <s v="Bill checking transaction defects solving all"/>
        <s v="city master defect solving"/>
        <s v="Resolving bill checking transaction defects"/>
        <s v="Review code of ratio wise assign data from api in dynamic form"/>
        <s v="Resolving Bill checking defects in add Edit module"/>
        <s v="Sync up"/>
        <s v="Estimations"/>
        <s v="Test cases KT"/>
        <s v="dynamic form bug solving"/>
        <s v="softlaunch defects solving"/>
        <s v="Working on role master"/>
        <s v="working on report documentation"/>
        <s v="Regularization defects"/>
        <s v="Bill payment export functionality defects solving"/>
        <s v="Bill checking transaction edit  button applying  condition and other defects solving"/>
        <s v="Bill checking transaction payment details defects"/>
        <s v="Loader in bill checking transaction"/>
        <s v="Dynamic form - Technical document"/>
        <s v="Bill checking add edit export defect solving"/>
        <s v="Bill checking transaction add data defects solving"/>
        <s v="Working on export functionality in bill checking transaction filter"/>
        <s v="Unit testing of bill checking transaction add edit view"/>
        <s v="Bill checking transaction edit defects solving"/>
        <s v="working on dynamic form - applying new form"/>
        <s v="edit fields authority defects solving"/>
        <s v="Bill checking transaction add edit view retested defects solving"/>
        <s v="checking all documentation payload data"/>
        <s v="Designation master documentation"/>
        <s v="Meeting"/>
        <s v="Applying loader while submit the task and when we play pause the task"/>
        <s v="Api optimization in manage task page"/>
        <s v="Bill checking transaction retested bugs payment view, cancelled button, edit button"/>
        <s v="Regularization unit testing"/>
        <s v="Filter bugs solving in bill checking transaction"/>
        <s v="dynamic form defects solving"/>
        <s v="Test cases defects solving"/>
        <s v="applying css in my tickets component"/>
        <s v="Resolving bill checking transaction view defects"/>
        <s v="optimization in the manage task page"/>
        <s v="Live KT"/>
        <s v="Bill checking live defects"/>
        <s v="Resolving regularization defects"/>
        <s v="Dynamic form select type  bug solving"/>
        <s v="Customer view - checking all the apis to remove statis data and pass dynamically value"/>
        <s v="Updating new dynamic form"/>
        <s v="My tickets defects solving"/>
        <s v="Regularization retested defects solving"/>
        <s v="Bill checking transaction net amount defects solving"/>
        <s v="Working on customer mapping defects solving"/>
        <s v="test cases filter functionality"/>
        <s v="Regularization actual time defects solving"/>
        <s v="ratio wise create ticket defects solving"/>
        <s v="Api optimization for regularization in mange task page"/>
        <s v="Edit url testing in  all the files"/>
        <s v="Tds section and tds constitution defect solving in edit bill checking transaction"/>
        <s v="task modal deployment on live"/>
        <s v="KT of ticketing system"/>
        <s v="Resolving Igst/gst issue in edit bill checking transaction"/>
        <s v="code optimization in mange task page"/>
        <s v="passing authority to edit button in bill checking transaction"/>
        <s v="project master defect solving live"/>
        <s v="Regularization retested defects"/>
        <s v="To check where is pass the static id in all services"/>
        <s v="Bill checking deployment on live"/>
        <s v="Daily sync call"/>
        <s v="Dynamic Form Date and time bugs solving"/>
        <s v="when cancelled the bill apply condition for edit button in bill checking transaction"/>
        <s v="Regularization live defects"/>
        <s v="Unit testing of  dynamic form dropdown"/>
        <s v="Bill checking filter defects solving"/>
        <s v="Reports - Technical document"/>
        <s v="Bill checking transaction export defects Solving"/>
        <s v="check role in bill checking transaction services"/>
        <s v="Bill checking transaction unit testing bugs solving of bill payments, bill type,history"/>
        <s v="Unit testing of test cases"/>
        <s v="Unit testing and bugs solving in report component"/>
        <s v="applying loader in time regularization"/>
        <s v="Net payment defects solving bill checking add edit"/>
        <s v="Bill checking transaction payment history defects solving"/>
        <s v="Bill checking transaction new development and bugs solving depends upon the updated bill type master"/>
        <s v="Bill checking transaction add edit defects solving for tcs applicable field and actions button"/>
        <s v="Fun Friday game"/>
        <s v="Test case new development"/>
        <s v="christmas game"/>
        <s v="Play pause button not working in task component for group activity"/>
        <s v="testing regularization task"/>
        <s v="Test cases unit testing"/>
        <s v="payment view defects solving"/>
        <s v="Test cases Function defects solving"/>
        <s v="My Tickets - Technical document"/>
        <s v="Dashboard - Technical document"/>
        <s v="Bill checking transaction edit button authority defects solving"/>
        <s v="Unit testing bugs solving  of bill checking transaction add edit view"/>
        <s v="Customer view - checking all the apis to remove static data and pass dynamically value"/>
        <s v="Test cases bug solving"/>
        <s v="Api optimization for rugularization apis"/>
        <s v="Bill Type Master Bug solving"/>
        <s v="Api Calling  Task Type Master"/>
        <s v="Dashboard unit testing"/>
        <s v="A ticking system project shift on 18 version has been going on to resolve the issue in Designation master modal Edit"/>
        <s v="Research and development of the Ticketing project for the upgrade to version 18 in  city master"/>
        <s v="Create technical document Role Master"/>
        <s v="Daily  Sync call"/>
        <s v="City master technical documentation"/>
        <s v="Approval setting bug solving"/>
        <s v="Task sheduling"/>
        <s v="To shift the Bill checking code to 18 version and unit test cases writing"/>
        <s v="Bill checking approval setting bug solving"/>
        <s v="View Payment Details Bug solving and unit testing"/>
        <s v="Unit Testing All  bill checking Master and create build and deployed code on server"/>
        <s v="Payment Template Master,Bill Payment ,Bill checking Transaction, Vendor Master retested Bug Solving"/>
        <s v="Bill Checking Bug Solving"/>
        <s v="Task type master  Bug solving"/>
        <s v="Bill checking bug solving and create build and deployed code on 2_Testing server"/>
        <s v="Bill Payment Bug Solving"/>
        <s v="Bill Checking all unit testing"/>
        <s v="ticking system project shift on 18 version has been going on to resolve the issue in Role master modal edit"/>
        <s v="A ticking system project shift on 18 version has been going on to resolve the issue in user master modal ADD"/>
        <s v="Approval setting  Api calling and Bug solving"/>
        <s v="customer view   bug solving"/>
        <s v="unit testing approval setting"/>
        <s v="bill  checking bug solving"/>
        <s v="Bill checking  transaction export bug solving"/>
        <s v="Estimation and live bug solving"/>
        <s v="code merge and deployed code on softlaunch  server."/>
        <s v="Create build and deployed code on server  merge code and solve issue"/>
        <s v="ticking system project shift on 18 version has been going on to resolve the issue in Customer type master modal ADD"/>
        <s v="Bill Checking bug solving and vendor master  unit testing"/>
        <s v="A ticking system project shift on 18 version has been going on to resolve the issue in customer master modal grid"/>
        <s v="It is necessary to fix the sign in page bug on the 18 version of the TICKETING project"/>
        <s v="Template Master Bug Solving"/>
        <s v="ticking system project shift on 18 version has been going on to resolve the issue in Query type master modal add"/>
        <s v="A ticking system project shift on 18 version has been going on to resolve the issue in designation master modal ADD"/>
        <s v="Create technical document Department Master"/>
        <s v="Bill checking  and vendor master bug solving"/>
        <s v="Create technical documentation for the Customer Mapping module"/>
        <s v="Approval setting retested Bug solving and unit testing"/>
        <s v="Vendor Master and bulk upload bug solving"/>
        <s v="All Bill checking Unit testing"/>
        <s v="Bill Checking resolution"/>
        <s v="Approval setting  validation and Bug solving"/>
        <s v="Bill Payment History Bug Solving Upon New CR Bill Type Master"/>
        <s v="Payment Template Master bug solving and resolution"/>
        <s v="Approval setting bug solving and resolution"/>
        <s v="create build and deployed code on server"/>
        <s v="Task Type Master New Development Bug Solving"/>
        <s v="project master module bug need to solve"/>
        <s v="Vendor Master Add Edit View Bu Solving"/>
        <s v="Vendor  Master retested Bug solving and unit testing"/>
        <s v="vendor master add and vendor master bulk upload bug solving and unit testing"/>
        <s v="Create technical documentation for the Customer type Master Master module"/>
        <s v="create build and deployed code server and merge code"/>
        <s v="Create Build  and Deployed code on server and merge code"/>
        <s v="Task and Ticket Type Master  Bug solving"/>
        <s v="Bill checking Add edit bug solving and resolution"/>
        <s v="Vendor Master bug solving"/>
        <s v="KT and documentation understanding for Task Type Master"/>
        <s v="A ticking system project shift on 18 version has been going on to resolve the issue in customer master modal Edit"/>
        <s v="Research and development of the Ticketing project for the upgrade to version 18"/>
        <s v="Customer Type Master Bug solving"/>
        <s v="A ticking system project shift on 18 version has been going on to resolve the issue in city master modal Edit"/>
        <s v="Research and development of the Ticketing project for the upgrade to version 18 in user master module"/>
        <s v="bill checking transaction add and edit"/>
        <s v="create a User Master module  Documentation Add create"/>
        <s v="retested  bug solving  Task and Ticket type master"/>
        <s v="Payment Template Master retested Bug solving   and unit testing"/>
        <s v="Record Room authority"/>
        <s v="Bill payment / payment Template / All History / Payment Details / Vendor Master Bug solving and unit testing"/>
        <s v="Bill checking Bug solving   Bill check history"/>
        <s v="ticking system project shift on 18 version has been going on to resolve the issue in dynamic from master modal edit"/>
        <s v="Assign To person Bug Solving upon New CR Bill Type Master"/>
        <s v="There is a bug in the Ticket Master model 18 version that needs to be fixed"/>
        <s v="Bill payment master"/>
        <s v="Fun Friday  13/10/23"/>
        <s v="A ticking system project shift on 18 version has been going on to resolve the issue in Department master modal grid"/>
        <s v="Create technical document for city master"/>
        <s v="payment template  master bug solving grid and edit and unit testing"/>
        <s v="State Master  technical  documentation"/>
        <s v="Fun Friday 12/19/2023 to 12/19/2023"/>
        <s v="KT test cases"/>
        <s v="test cases writing"/>
        <s v="vendor master retested bug solving"/>
        <s v="Create technical documentation for the Customer Master module"/>
        <s v="Approval setting Bug solving retested bug solving and  unit testing"/>
        <s v="Bill checking Vendor master bug solving and payment template master"/>
        <s v="Bill Payment retested  bug solving   and unit testing"/>
        <s v="bill checking retested bug solving"/>
        <s v="Create Build and deployed code on server and merge code"/>
        <s v="Bill Checking and ticket url encryption unit testing"/>
        <s v="Approval setting  CR new validation"/>
        <s v="ticking system project shift on 18 version has been going on to resolve the issue in Status master modal Edit"/>
        <s v="fun Firday"/>
        <s v="A ticking system project shift on 18 version has been going on to resolve the issue in customer master modal ADD"/>
        <s v="Bill checking bug solving   and  unit testing"/>
        <s v="Project Master Bug solving"/>
        <s v="A ticking system project shift on 18 version has been going on to resolve the issue in city master modal grid"/>
        <s v="Create Ticket KT Preeti Mam"/>
        <s v="Create technical documentation for the project  Master module in that module ,submodule,project ,master,consolated  view"/>
        <s v="Ticking system KT"/>
        <s v="Approval Setting Bug Solving and  Unit Testing"/>
        <s v="Bill Checking Bug Solving  and URL encryption(Ticket and Bill Checking) Module ."/>
        <s v="Bill checking retesting"/>
        <s v="ticking system project shift on 18 version has been going on to resolve the issue in Query type master modal"/>
        <s v="all master unit testing"/>
        <s v="Estimastion"/>
        <s v="Estimation and task scheduling"/>
        <s v="retested bill checking bug solving Bill Type Master , Payment Template Master, Approval setting ,"/>
        <s v="Payment Details Bug Solving"/>
        <s v="payment template master unit testing"/>
        <s v="A ticking system project shift on 18 version has been going on to resolve the issue in Department master modal ADD"/>
        <s v="Research and development of the Ticketing project for the upgrade to version 18 in customer master module"/>
        <s v="Create technical document for Customer type master"/>
        <s v="Bill payment bug solving and unit testing"/>
        <s v="Country  Master technical documentation"/>
        <s v="Bill checking record room athority"/>
        <s v="Bill Payment Bug solving  and resolution"/>
        <s v="Create technical documentation for the User Master module"/>
        <s v="Bill checking retested bug solving Add Edit view"/>
        <s v="Payment Details retested Bug solving and unit testing"/>
        <s v="retested bug solving"/>
        <s v="ticking system project shift on 18 version has been going on to resolve the issue in Status master modal Add"/>
        <s v="A ticking system project shift on 18 version has been going on to resolve the issue in user master modal Grid"/>
        <s v="Payment Template Master retested Bug Solving and unit testing"/>
        <s v="Create a build and deployed code on server and merge code"/>
        <s v="vendor master file attachment bug solving"/>
        <s v="swdd"/>
        <s v="All Master technical document checking create a pending document"/>
        <s v="create User Master Add  technical document"/>
        <s v="Create technical documentation for the Project  Master module"/>
        <s v="Vendor Master Bug Solving and unit testing"/>
        <s v="unit testing bill checking"/>
        <s v="Api calling for  Approval setting"/>
        <s v="solving live bug"/>
        <s v="The development of a Task type master and UI"/>
        <s v="ticking system project shift on 18 version has been going on to resolve the issue in Dynamic Form modal ADD"/>
        <s v="Fun Friday  20/10/2023"/>
        <s v="Approval Setting bug solving and payment template master module"/>
        <s v="Curd operation Task Type Master"/>
        <s v="A ticking system project shift on 18 version has been going on to resolve the issue in Designation master modal Grid"/>
        <s v="Research and development of the Ticketing project for the upgrade to version 18 in customer master"/>
        <s v="create a technical document for  status Master"/>
        <s v="Bill checking transaction payment details"/>
        <s v="Status Master technical documentation"/>
        <s v="unit testing bill checking   to shift the react code to 18 version"/>
        <s v="Bill checking master bug solving add edit view"/>
        <s v="Create Build and Merge code and deployed code on server"/>
        <s v="Bill checking Vendor master bug solving"/>
        <s v="Apply Search Functionality all over ticketing project"/>
        <s v="Create Build and Merge code and deployed"/>
        <s v="ticking system project shift on 18 version has been going on to resolve the issue in Role master modal Grid"/>
        <s v="A ticking system project shift on 18 version has been going on to resolve the issue in user master modal Edit"/>
        <s v="Bill Type Master New development Bug Solving"/>
        <s v="Bill checking payment template master bug solving"/>
        <s v="Ticket And Task Type Master Bug Solving"/>
        <s v="Forgate password page bug needs to be fixed during research and development of the Ticketing project for the 18 version shift"/>
        <s v="Bill Checking all bug solving"/>
        <s v="Create technical documentation for the Template Master module"/>
        <s v="Create  build and deployed code on server and merge code"/>
        <s v="sync  call and General discussion. and task sheduling"/>
        <s v="Bill Type master resolution  and  bug solving"/>
        <s v="Vendor Master  retested Bug  solving  and unit testing"/>
        <s v="ticking system project shift on 18 version has been going on to resolve the issue in Customer Type master modal Edit"/>
        <s v="Bill Payment and Approval setting  and unit testing"/>
        <s v="KJS"/>
        <s v="Test case Module KT"/>
        <s v="Ticket against Added task not showing in user task report ."/>
        <s v="Review the Technical Doc of Complete Bill Checking and Complete Ticketing Sysytem"/>
        <s v="Code Review 30Oct - 03Nov"/>
        <s v="Technical Documentation Meeting"/>
        <s v="Fun friday 13oct"/>
        <s v="KT New Dev Meeting"/>
        <s v="Bill Type Master Retested Bugs Solving and deployment"/>
        <s v="Code Review and Live Support"/>
        <s v="DOC Reading For New Development"/>
        <s v="Fun Friday 06 Oct"/>
        <s v="test"/>
        <s v="PO Point explaination KT"/>
        <s v="Interviews"/>
        <s v="Review code and live support"/>
        <s v="KT to react team, code review, and Support"/>
        <s v="Fun Friday - 10-11-2023"/>
        <s v="Bill Type Master Bugs Solving ADD and Edit Functionality"/>
        <s v="TTD Meeting With all non-d developers"/>
        <s v="Bill Checking Live Bugs and Deployment"/>
        <s v="Bill Type Master Add Functionality and Edit Functionality Development"/>
        <s v="Bill checking ADD EDIT VIEW Bugs Solving"/>
        <s v="Code Review 06Nov - 09Nov"/>
        <s v="Resolve Bugs of Go-Live Modules"/>
        <s v="Code Merging into Testing Server and SoftLaunch"/>
        <s v="KT to react team, code review, and Support - 26/12/2023"/>
        <s v="Regularization Request Time calculation showing Wrong"/>
        <s v="Code Review and KT to Radhika"/>
        <s v="Bill Checking Authority Mapping bugs Solving"/>
        <s v="create Technica DOC for complete Bill checking , Test Cases and Forgot Pass, and Sign In"/>
        <s v="Code Merging into Live code"/>
        <s v="Unit Testing of Bill Type master for crud operation"/>
      </sharedItems>
    </cacheField>
    <cacheField name="task_start_Date" numFmtId="0">
      <sharedItems count="63">
        <s v="2023-12-18"/>
        <s v="2023-12-13"/>
        <s v="2023-12-19"/>
        <s v="2023-12-15"/>
        <s v="2023-12-25"/>
        <s v="2023-10-20"/>
        <s v="2023-11-10"/>
        <s v="2023-12-06"/>
        <s v="2023-10-19"/>
        <s v="2023-10-02"/>
        <s v="2023-12-04"/>
        <s v="2023-12-08"/>
        <s v="2023-10-06"/>
        <s v="2023-12-26"/>
        <s v="2023-10-12"/>
        <s v="2023-11-22"/>
        <s v="2023-11-14"/>
        <s v="2023-12-20"/>
        <s v="2023-11-06"/>
        <s v="2023-10-30"/>
        <s v="2023-10-04"/>
        <s v="2023-11-03"/>
        <s v="2023-10-27"/>
        <s v="2023-11-24"/>
        <s v="2023-11-09"/>
        <s v="2023-11-20"/>
        <s v="2023-12-22"/>
        <s v="2023-12-11"/>
        <s v="2023-11-28"/>
        <s v="2023-10-23"/>
        <s v="2023-10-16"/>
        <s v="2023-11-08"/>
        <s v="2023-10-05"/>
        <s v="2023-10-24"/>
        <s v="2023-10-31"/>
        <s v="2023-12-14"/>
        <s v="2023-10-03"/>
        <s v="2023-10-09"/>
        <s v="2023-11-07"/>
        <s v="2023-10-17"/>
        <s v="2023-10-11"/>
        <s v="2023-11-13"/>
        <s v="2023-10-25"/>
        <s v="2023-12-29"/>
        <s v="2023-11-23"/>
        <s v="2023-12-21"/>
        <s v="2023-12-01"/>
        <s v="2023-10-10"/>
        <s v="2023-12-07"/>
        <s v="2023-12-12"/>
        <s v="2023-11-15"/>
        <s v="2023-11-02"/>
        <s v="2023-10-26"/>
        <s v="2023-11-21"/>
        <s v="2023-12-27"/>
        <s v="2023-11-30"/>
        <s v="2023-12-28"/>
        <s v="2023-10-18"/>
        <s v="2023-10-13"/>
        <s v="2023-12-05"/>
        <s v="2023-11-01"/>
        <s v="2023-11-29"/>
        <s v="2023-10-14"/>
      </sharedItems>
    </cacheField>
    <cacheField name="task_scheduled_Hours" numFmtId="0">
      <sharedItems count="37">
        <s v="01:00"/>
        <s v="18:00"/>
        <s v="01:30"/>
        <s v="02:00"/>
        <s v="02:30"/>
        <s v="04:00"/>
        <s v="06:00"/>
        <s v="00:45"/>
        <s v="05:00"/>
        <s v="03:00"/>
        <s v="12:00"/>
        <s v="08:00"/>
        <s v="00:30"/>
        <s v="10:00"/>
        <s v="07:30"/>
        <s v="04:06"/>
        <s v="05:30"/>
        <s v="02:16"/>
        <s v="01:15"/>
        <s v="01:05"/>
        <s v="02:05"/>
        <s v="02:02"/>
        <s v="07:00"/>
        <s v="02:10"/>
        <s v="02:25"/>
        <s v="15:00"/>
        <s v="00:20"/>
        <s v="01:06"/>
        <s v="02:15"/>
        <s v="02:28"/>
        <s v="01:35"/>
        <s v="03:10"/>
        <s v="01:09"/>
        <s v="30:00"/>
        <s v="20:00"/>
        <s v="40:00"/>
        <s v="16:00"/>
      </sharedItems>
    </cacheField>
    <cacheField name="task_schedule_minutes" numFmtId="0">
      <sharedItems containsSemiMixedTypes="0" containsString="0" containsNumber="1" containsInteger="1" minValue="20" maxValue="2400" count="37">
        <n v="60"/>
        <n v="1080"/>
        <n v="90"/>
        <n v="120"/>
        <n v="150"/>
        <n v="240"/>
        <n v="360"/>
        <n v="45"/>
        <n v="300"/>
        <n v="180"/>
        <n v="720"/>
        <n v="480"/>
        <n v="30"/>
        <n v="600"/>
        <n v="450"/>
        <n v="246"/>
        <n v="330"/>
        <n v="136"/>
        <n v="75"/>
        <n v="65"/>
        <n v="125"/>
        <n v="122"/>
        <n v="420"/>
        <n v="130"/>
        <n v="145"/>
        <n v="900"/>
        <n v="20"/>
        <n v="66"/>
        <n v="135"/>
        <n v="148"/>
        <n v="95"/>
        <n v="190"/>
        <n v="69"/>
        <n v="1800"/>
        <n v="1200"/>
        <n v="2400"/>
        <n v="960"/>
      </sharedItems>
    </cacheField>
    <cacheField name="task_actual_worked" numFmtId="0">
      <sharedItems count="370">
        <s v="17:33:18"/>
        <s v="00:50:30"/>
        <s v="00:13:24"/>
        <s v="00:00:00"/>
        <s v="03:45:36"/>
        <s v="01:47:00"/>
        <s v="01:51:11"/>
        <s v="01:28:09"/>
        <s v="02:26:24"/>
        <s v="02:02:58"/>
        <s v="01:31:29"/>
        <s v="03:38:11"/>
        <s v="02:48:23"/>
        <s v="01:31:55"/>
        <s v="00:44:28"/>
        <s v="01:14:31"/>
        <s v="00:44:15"/>
        <s v="03:08:24"/>
        <s v="06:49:02"/>
        <s v="01:48:48"/>
        <s v="04:14:40"/>
        <s v="03:16:39"/>
        <s v="01:29:53"/>
        <s v="02:56:46"/>
        <s v="02:07:15"/>
        <s v="01:22:11"/>
        <s v="03:10:28"/>
        <s v="00:26:09"/>
        <s v="05:14:46"/>
        <s v="02:54:19"/>
        <s v="01:38:33"/>
        <s v="19:14:45"/>
        <s v="00:59:20"/>
        <s v="05:13:29"/>
        <s v="00:21:13"/>
        <s v="02:00:59"/>
        <s v="02:50:34"/>
        <s v="13:32:48"/>
        <s v="01:37:35"/>
        <s v="03:29:49"/>
        <s v="00:39:42"/>
        <s v="00:51:58"/>
        <s v="03:13:07"/>
        <s v="02:11:30"/>
        <s v="01:11:47"/>
        <s v="02:42:32"/>
        <s v="01:46:37"/>
        <s v="06:17:40"/>
        <s v="01:04:50"/>
        <s v="06:17:05"/>
        <s v="02:24:04"/>
        <s v="05:17:51"/>
        <s v="05:09:21"/>
        <s v="03:17:44"/>
        <s v="01:07:21"/>
        <s v="02:02:30"/>
        <s v="01:22:58"/>
        <s v="00:47:04"/>
        <s v="02:29:21"/>
        <s v="05:40:21"/>
        <s v="03:02:08"/>
        <s v="06:23:05"/>
        <s v="04:03:43"/>
        <s v="01:26:01"/>
        <s v="03:10:25"/>
        <s v="01:32:32"/>
        <s v="01:06:06"/>
        <s v="01:50:59"/>
        <s v="10:31:08"/>
        <s v="00:00:35"/>
        <s v="00:44:52"/>
        <s v="01:26:59"/>
        <s v="05:40:08"/>
        <s v="04:12:46"/>
        <s v="01:07:41"/>
        <s v="01:17:15"/>
        <s v="01:27:36"/>
        <s v="02:45:58"/>
        <s v="02:16:43"/>
        <s v="02:06:56"/>
        <s v="02:11:28"/>
        <s v="02:53:15"/>
        <s v="00:53:31"/>
        <s v="08:04:17"/>
        <s v="03:18:09"/>
        <s v="01:47:51"/>
        <s v="02:40:54"/>
        <s v="01:43:24"/>
        <s v="01:53:05"/>
        <s v="02:08:44"/>
        <s v="02:07:41"/>
        <s v="01:52:56"/>
        <s v="01:23:50"/>
        <s v="32:04:55"/>
        <s v="05:11:35"/>
        <s v="01:05:39"/>
        <s v="00:37:44"/>
        <s v="04:23:54"/>
        <s v="00:36:32"/>
        <s v="01:40:51"/>
        <s v="16:58:15"/>
        <s v="00:56:16"/>
        <s v="03:37:41"/>
        <s v="01:38:52"/>
        <s v="00:52:14"/>
        <s v="01:23:35"/>
        <s v="02:15:53"/>
        <s v="01:48:43"/>
        <s v="03:42:01"/>
        <s v="06:19:09"/>
        <s v="00:20:19"/>
        <s v="02:04:07"/>
        <s v="21:41:36"/>
        <s v="03:30:06"/>
        <s v="02:00:42"/>
        <s v="04:11:38"/>
        <s v="06:25:57"/>
        <s v="02:46:17"/>
        <s v="02:37:27"/>
        <s v="00:36:10"/>
        <s v="00:42:21"/>
        <s v="02:34:14"/>
        <s v="03:46:31"/>
        <s v="01:14:10"/>
        <s v="01:57:43"/>
        <s v="01:57:21"/>
        <s v="02:27:34"/>
        <s v="16:36:19"/>
        <s v="03:47:16"/>
        <s v="03:34:53"/>
        <s v="05:03:27"/>
        <s v="01:50:31"/>
        <s v="02:04:21"/>
        <s v="05:49:37"/>
        <s v="02:50:39"/>
        <s v="01:17:45"/>
        <s v="02:29:17"/>
        <s v="01:55:53"/>
        <s v="07:12:56"/>
        <s v="01:02:41"/>
        <s v="05:03:52"/>
        <s v="01:41:30"/>
        <s v="01:44:39"/>
        <s v="02:49:59"/>
        <s v="01:47:10"/>
        <s v="00:56:30"/>
        <s v="04:45:19"/>
        <s v="01:44:55"/>
        <s v="05:10:49"/>
        <s v="03:04:58"/>
        <s v="00:56:57"/>
        <s v="00:57:05"/>
        <s v="01:09:32"/>
        <s v="02:46:37"/>
        <s v="01:54:50"/>
        <s v="01:52:53"/>
        <s v="01:01:52"/>
        <s v="04:01:14"/>
        <s v="01:50:28"/>
        <s v="02:05:02"/>
        <s v="03:31:23"/>
        <s v="00:48:05"/>
        <s v="01:14:28"/>
        <s v="00:00:04"/>
        <s v="02:04:42"/>
        <s v="05:20:44"/>
        <s v="01:59:29"/>
        <s v="17:17:31"/>
        <s v="01:22:33"/>
        <s v="02:15:20"/>
        <s v="03:36:06"/>
        <s v="01:31:41"/>
        <s v="02:00:02"/>
        <s v="04:11:02"/>
        <s v="03:39:51"/>
        <s v="00:43:56"/>
        <s v="02:13:00"/>
        <s v="01:48:44"/>
        <s v="00:00:03"/>
        <s v="03:16:08"/>
        <s v="00:53:23"/>
        <s v="00:40:51"/>
        <s v="01:11:06"/>
        <s v="00:40:10"/>
        <s v="05:49:03"/>
        <s v="01:31:56"/>
        <s v="00:28:39"/>
        <s v="03:16:47"/>
        <s v="01:01:43"/>
        <s v="00:53:22"/>
        <s v="03:11:54"/>
        <s v="03:01:50"/>
        <s v="02:04:27"/>
        <s v="00:41:15"/>
        <s v="02:11:31"/>
        <s v="01:03:28"/>
        <s v="15:35:53"/>
        <s v="05:30:56"/>
        <s v="04:08:06"/>
        <s v="01:26:39"/>
        <s v="16:48:53"/>
        <s v="06:04:51"/>
        <s v="01:09:10"/>
        <s v="01:56:18"/>
        <s v="00:52:51"/>
        <s v="01:56:02"/>
        <s v="00:50:03"/>
        <s v="01:52:55"/>
        <s v="02:52:23"/>
        <s v="02:01:40"/>
        <s v="03:15:36"/>
        <s v="01:15:47"/>
        <s v="01:05:45"/>
        <s v="01:48:15"/>
        <s v="24:24:25"/>
        <s v="01:05:01"/>
        <s v="01:42:46"/>
        <s v="01:13:03"/>
        <s v="02:20:34"/>
        <s v="00:51:53"/>
        <s v="00:42:43"/>
        <s v="02:58:55"/>
        <s v="01:13:28"/>
        <s v="01:07:17"/>
        <s v="02:01:32"/>
        <s v="01:49:51"/>
        <s v="05:59:43"/>
        <s v="02:13:02"/>
        <s v="00:41:05"/>
        <s v="01:18:45"/>
        <s v="01:21:20"/>
        <s v="05:02:47"/>
        <s v="02:46:29"/>
        <s v="01:21:36"/>
        <s v="01:53:44"/>
        <s v="01:34:35"/>
        <s v="01:23:25"/>
        <s v="02:06:09"/>
        <s v="01:11:20"/>
        <s v="02:21:59"/>
        <s v="02:02:56"/>
        <s v="03:21:39"/>
        <s v="01:10:20"/>
        <s v="00:14:03"/>
        <s v="02:57:53"/>
        <s v="02:02:08"/>
        <s v="01:02:48"/>
        <s v="00:36:14"/>
        <s v="03:09:53"/>
        <s v="02:54:55"/>
        <s v="02:13:06"/>
        <s v="03:14:46"/>
        <s v="02:00:57"/>
        <s v="01:21:51"/>
        <s v="00:53:27"/>
        <s v="01:55:06"/>
        <s v="02:28:54"/>
        <s v="01:22:35"/>
        <s v="01:44:23"/>
        <s v="02:03:42"/>
        <s v="04:36:37"/>
        <s v="18:01:58"/>
        <s v="01:56:20"/>
        <s v="00:43:36"/>
        <s v="03:48:30"/>
        <s v="05:04:40"/>
        <s v="01:39:36"/>
        <s v="05:39:46"/>
        <s v="01:13:08"/>
        <s v="00:39:25"/>
        <s v="14:21:57"/>
        <s v="02:31:33"/>
        <s v="01:24:40"/>
        <s v="07:52:42"/>
        <s v="01:44:13"/>
        <s v="01:55:12"/>
        <s v="01:43:20"/>
        <s v="00:16:09"/>
        <s v="01:36:00"/>
        <s v="02:11:47"/>
        <s v="04:39:57"/>
        <s v="02:56:48"/>
        <s v="01:41:39"/>
        <s v="01:00:34"/>
        <s v="07:02:03"/>
        <s v="03:41:48"/>
        <s v="00:19:26"/>
        <s v="01:02:00"/>
        <s v="01:44:08"/>
        <s v="01:49:14"/>
        <s v="01:49:02"/>
        <s v="01:54:31"/>
        <s v="01:19:41"/>
        <s v="02:08:04"/>
        <s v="00:32:13"/>
        <s v="01:21:04"/>
        <s v="02:02:57"/>
        <s v="00:53:43"/>
        <s v="02:26:09"/>
        <s v="04:12:36"/>
        <s v="02:06:45"/>
        <s v="01:13:24"/>
        <s v="04:00:08"/>
        <s v="00:57:55"/>
        <s v="12:29:33"/>
        <s v="10:16:58"/>
        <s v="02:26:39"/>
        <s v="00:56:26"/>
        <s v="01:20:23"/>
        <s v="16:28:08"/>
        <s v="07:42:34"/>
        <s v="01:31:23"/>
        <s v="00:39:11"/>
        <s v="04:44:12"/>
        <s v="01:45:56"/>
        <s v="01:43:11"/>
        <s v="02:40:57"/>
        <s v="01:00:41"/>
        <s v="03:37:45"/>
        <s v="03:25:35"/>
        <s v="03:36:54"/>
        <s v="03:06:56"/>
        <s v="00:36:15"/>
        <s v="02:29:31"/>
        <s v="01:59:18"/>
        <s v="02:19:55"/>
        <s v="04:07:03"/>
        <s v="01:30:16"/>
        <s v="01:44:24"/>
        <s v="00:57:10"/>
        <s v="03:27:41"/>
        <s v="07:30:37"/>
        <s v="01:06:07"/>
        <s v="00:50:53"/>
        <s v="07:25:54"/>
        <s v="03:05:02"/>
        <s v="01:38:04"/>
        <s v="00:25:46"/>
        <s v="17:35:26"/>
        <s v="01:26:34"/>
        <s v="00:00:05"/>
        <s v="01:36:42"/>
        <s v="05:55:04"/>
        <s v="16:27:43"/>
        <s v="02:14:50"/>
        <s v="15:58:44"/>
        <s v="04:15:45"/>
        <s v="21:56:24"/>
        <s v="00:36:37"/>
        <s v="03:55:13"/>
        <s v="00:15:02"/>
        <s v="06:28:26"/>
        <s v="21:12:54"/>
        <s v="17:21:12"/>
        <s v="00:30:38"/>
        <s v="05:06:09"/>
        <s v="03:13:38"/>
        <s v="03:21:52"/>
        <s v="08:10:44"/>
        <s v="03:51:35"/>
        <s v="14:54:44"/>
        <s v="07:33:32"/>
        <s v="04:59:15"/>
        <s v="28:50:04"/>
        <s v="29:50:30"/>
        <s v="21:31:35"/>
        <s v="03:24:38"/>
        <s v="07:31:35"/>
        <s v="05:42:20"/>
        <s v="04:26:43"/>
      </sharedItems>
    </cacheField>
    <cacheField name="task_actual_worked_minutes" numFmtId="0">
      <sharedItems containsSemiMixedTypes="0" containsString="0" containsNumber="1" minValue="0" maxValue="1924.91666666667" count="370">
        <n v="1053.3"/>
        <n v="50.5"/>
        <n v="13.4"/>
        <n v="0"/>
        <n v="225.6"/>
        <n v="107"/>
        <n v="111.183333333333"/>
        <n v="88.15"/>
        <n v="146.4"/>
        <n v="122.966666666667"/>
        <n v="91.4833333333333"/>
        <n v="218.183333333333"/>
        <n v="168.383333333333"/>
        <n v="91.9166666666667"/>
        <n v="44.4666666666667"/>
        <n v="74.5166666666667"/>
        <n v="44.25"/>
        <n v="188.4"/>
        <n v="409.033333333333"/>
        <n v="108.8"/>
        <n v="254.666666666667"/>
        <n v="196.65"/>
        <n v="89.8833333333333"/>
        <n v="176.766666666667"/>
        <n v="127.25"/>
        <n v="82.1833333333333"/>
        <n v="190.466666666667"/>
        <n v="26.15"/>
        <n v="314.766666666667"/>
        <n v="174.316666666667"/>
        <n v="98.55"/>
        <n v="1154.75"/>
        <n v="59.3333333333333"/>
        <n v="313.483333333333"/>
        <n v="21.2166666666667"/>
        <n v="120.983333333333"/>
        <n v="170.566666666667"/>
        <n v="812.8"/>
        <n v="97.5833333333333"/>
        <n v="209.816666666667"/>
        <n v="39.7"/>
        <n v="51.9666666666667"/>
        <n v="193.116666666667"/>
        <n v="131.5"/>
        <n v="71.7833333333333"/>
        <n v="162.533333333333"/>
        <n v="106.616666666667"/>
        <n v="377.666666666667"/>
        <n v="64.8333333333333"/>
        <n v="377.083333333333"/>
        <n v="144.066666666667"/>
        <n v="317.85"/>
        <n v="309.35"/>
        <n v="197.733333333333"/>
        <n v="67.35"/>
        <n v="122.5"/>
        <n v="82.9666666666667"/>
        <n v="47.0666666666667"/>
        <n v="149.35"/>
        <n v="340.35"/>
        <n v="182.133333333333"/>
        <n v="383.083333333333"/>
        <n v="243.716666666667"/>
        <n v="86.0166666666667"/>
        <n v="190.416666666667"/>
        <n v="92.5333333333334"/>
        <n v="66.1"/>
        <n v="110.983333333333"/>
        <n v="631.133333333333"/>
        <n v="0.583333333333333"/>
        <n v="44.8666666666667"/>
        <n v="86.9833333333334"/>
        <n v="340.133333333333"/>
        <n v="252.766666666667"/>
        <n v="67.6833333333333"/>
        <n v="77.25"/>
        <n v="87.6"/>
        <n v="165.966666666667"/>
        <n v="136.716666666667"/>
        <n v="126.933333333333"/>
        <n v="131.466666666667"/>
        <n v="173.25"/>
        <n v="53.5166666666667"/>
        <n v="484.283333333333"/>
        <n v="198.15"/>
        <n v="107.85"/>
        <n v="160.9"/>
        <n v="103.4"/>
        <n v="113.083333333333"/>
        <n v="128.733333333333"/>
        <n v="127.683333333333"/>
        <n v="112.933333333333"/>
        <n v="83.8333333333333"/>
        <n v="1924.91666666667"/>
        <n v="311.583333333333"/>
        <n v="65.65"/>
        <n v="37.7333333333333"/>
        <n v="263.9"/>
        <n v="36.5333333333333"/>
        <n v="100.85"/>
        <n v="1018.25"/>
        <n v="56.2666666666667"/>
        <n v="217.683333333333"/>
        <n v="98.8666666666667"/>
        <n v="52.2333333333333"/>
        <n v="83.5833333333333"/>
        <n v="135.883333333333"/>
        <n v="108.716666666667"/>
        <n v="222.016666666667"/>
        <n v="379.15"/>
        <n v="20.3166666666667"/>
        <n v="124.116666666667"/>
        <n v="1301.6"/>
        <n v="210.1"/>
        <n v="120.7"/>
        <n v="251.633333333333"/>
        <n v="385.95"/>
        <n v="166.283333333333"/>
        <n v="157.45"/>
        <n v="36.1666666666667"/>
        <n v="42.35"/>
        <n v="154.233333333333"/>
        <n v="226.516666666667"/>
        <n v="74.1666666666667"/>
        <n v="117.716666666667"/>
        <n v="117.35"/>
        <n v="147.566666666667"/>
        <n v="996.316666666667"/>
        <n v="227.266666666667"/>
        <n v="214.883333333333"/>
        <n v="303.45"/>
        <n v="110.516666666667"/>
        <n v="124.35"/>
        <n v="349.616666666667"/>
        <n v="170.65"/>
        <n v="77.75"/>
        <n v="149.283333333333"/>
        <n v="115.883333333333"/>
        <n v="432.933333333333"/>
        <n v="62.6833333333333"/>
        <n v="303.866666666667"/>
        <n v="101.5"/>
        <n v="104.65"/>
        <n v="169.983333333333"/>
        <n v="107.166666666667"/>
        <n v="56.5"/>
        <n v="285.316666666667"/>
        <n v="104.916666666667"/>
        <n v="310.816666666667"/>
        <n v="184.966666666667"/>
        <n v="56.95"/>
        <n v="57.0833333333333"/>
        <n v="69.5333333333333"/>
        <n v="166.616666666667"/>
        <n v="114.833333333333"/>
        <n v="112.883333333333"/>
        <n v="61.8666666666667"/>
        <n v="241.233333333333"/>
        <n v="110.466666666667"/>
        <n v="125.033333333333"/>
        <n v="211.383333333333"/>
        <n v="48.0833333333333"/>
        <n v="74.4666666666667"/>
        <n v="0.0666666666666667"/>
        <n v="124.7"/>
        <n v="320.733333333333"/>
        <n v="119.483333333333"/>
        <n v="1037.51666666667"/>
        <n v="82.55"/>
        <n v="135.333333333333"/>
        <n v="216.1"/>
        <n v="91.6833333333333"/>
        <n v="120.033333333333"/>
        <n v="251.033333333333"/>
        <n v="219.85"/>
        <n v="43.9333333333333"/>
        <n v="133"/>
        <n v="108.733333333333"/>
        <n v="0.05"/>
        <n v="196.133333333333"/>
        <n v="53.3833333333333"/>
        <n v="40.85"/>
        <n v="71.1"/>
        <n v="40.1666666666667"/>
        <n v="349.05"/>
        <n v="91.9333333333333"/>
        <n v="28.65"/>
        <n v="196.783333333333"/>
        <n v="61.7166666666667"/>
        <n v="53.3666666666667"/>
        <n v="191.9"/>
        <n v="181.833333333333"/>
        <n v="124.45"/>
        <n v="41.25"/>
        <n v="131.516666666667"/>
        <n v="63.4666666666667"/>
        <n v="935.883333333334"/>
        <n v="330.933333333333"/>
        <n v="248.1"/>
        <n v="86.65"/>
        <n v="1008.88333333333"/>
        <n v="364.85"/>
        <n v="69.1666666666667"/>
        <n v="116.3"/>
        <n v="52.85"/>
        <n v="116.033333333333"/>
        <n v="50.05"/>
        <n v="112.916666666667"/>
        <n v="172.383333333333"/>
        <n v="121.666666666667"/>
        <n v="195.6"/>
        <n v="75.7833333333333"/>
        <n v="65.75"/>
        <n v="108.25"/>
        <n v="1464.41666666667"/>
        <n v="65.0166666666667"/>
        <n v="102.766666666667"/>
        <n v="73.05"/>
        <n v="140.566666666667"/>
        <n v="51.8833333333333"/>
        <n v="42.7166666666667"/>
        <n v="178.916666666667"/>
        <n v="73.4666666666667"/>
        <n v="67.2833333333333"/>
        <n v="121.533333333333"/>
        <n v="109.85"/>
        <n v="359.716666666667"/>
        <n v="133.033333333333"/>
        <n v="41.0833333333333"/>
        <n v="78.75"/>
        <n v="81.3333333333333"/>
        <n v="302.783333333333"/>
        <n v="166.483333333333"/>
        <n v="81.6"/>
        <n v="113.733333333333"/>
        <n v="94.5833333333333"/>
        <n v="83.4166666666667"/>
        <n v="126.15"/>
        <n v="71.3333333333333"/>
        <n v="141.983333333333"/>
        <n v="122.933333333333"/>
        <n v="201.65"/>
        <n v="70.3333333333333"/>
        <n v="14.05"/>
        <n v="177.883333333333"/>
        <n v="122.133333333333"/>
        <n v="62.8"/>
        <n v="36.2333333333333"/>
        <n v="189.883333333333"/>
        <n v="174.916666666667"/>
        <n v="133.1"/>
        <n v="194.766666666667"/>
        <n v="120.95"/>
        <n v="81.85"/>
        <n v="53.45"/>
        <n v="115.1"/>
        <n v="148.9"/>
        <n v="82.5833333333333"/>
        <n v="104.383333333333"/>
        <n v="123.7"/>
        <n v="276.616666666667"/>
        <n v="1081.96666666667"/>
        <n v="116.333333333333"/>
        <n v="43.6"/>
        <n v="228.5"/>
        <n v="304.666666666667"/>
        <n v="99.6"/>
        <n v="339.766666666667"/>
        <n v="73.1333333333333"/>
        <n v="39.4166666666667"/>
        <n v="861.95"/>
        <n v="151.55"/>
        <n v="84.6666666666667"/>
        <n v="472.7"/>
        <n v="104.216666666667"/>
        <n v="115.2"/>
        <n v="103.333333333333"/>
        <n v="16.15"/>
        <n v="96"/>
        <n v="131.783333333333"/>
        <n v="279.95"/>
        <n v="176.8"/>
        <n v="101.65"/>
        <n v="60.5666666666667"/>
        <n v="422.05"/>
        <n v="221.8"/>
        <n v="19.4333333333333"/>
        <n v="62"/>
        <n v="104.133333333333"/>
        <n v="109.233333333333"/>
        <n v="109.033333333333"/>
        <n v="114.516666666667"/>
        <n v="79.6833333333333"/>
        <n v="128.066666666667"/>
        <n v="32.2166666666667"/>
        <n v="81.0666666666667"/>
        <n v="122.95"/>
        <n v="53.7166666666667"/>
        <n v="146.15"/>
        <n v="252.6"/>
        <n v="126.75"/>
        <n v="73.4"/>
        <n v="240.133333333333"/>
        <n v="57.9166666666667"/>
        <n v="749.55"/>
        <n v="616.966666666667"/>
        <n v="146.65"/>
        <n v="56.4333333333333"/>
        <n v="80.3833333333333"/>
        <n v="988.133333333333"/>
        <n v="462.566666666667"/>
        <n v="91.3833333333333"/>
        <n v="39.1833333333333"/>
        <n v="284.2"/>
        <n v="105.933333333333"/>
        <n v="103.183333333333"/>
        <n v="160.95"/>
        <n v="60.6833333333333"/>
        <n v="217.75"/>
        <n v="205.583333333333"/>
        <n v="216.9"/>
        <n v="186.933333333333"/>
        <n v="36.25"/>
        <n v="149.516666666667"/>
        <n v="119.3"/>
        <n v="139.916666666667"/>
        <n v="247.05"/>
        <n v="90.2666666666667"/>
        <n v="104.4"/>
        <n v="57.1666666666667"/>
        <n v="207.683333333333"/>
        <n v="450.616666666667"/>
        <n v="66.1166666666667"/>
        <n v="50.8833333333333"/>
        <n v="445.9"/>
        <n v="185.033333333333"/>
        <n v="98.0666666666667"/>
        <n v="25.7666666666667"/>
        <n v="1055.43333333333"/>
        <n v="86.5666666666667"/>
        <n v="0.0833333333333333"/>
        <n v="96.7"/>
        <n v="355.066666666667"/>
        <n v="987.716666666667"/>
        <n v="134.833333333333"/>
        <n v="958.733333333333"/>
        <n v="255.75"/>
        <n v="1316.4"/>
        <n v="36.6166666666667"/>
        <n v="235.216666666667"/>
        <n v="15.0333333333333"/>
        <n v="388.433333333333"/>
        <n v="1272.9"/>
        <n v="1041.2"/>
        <n v="30.6333333333333"/>
        <n v="306.15"/>
        <n v="193.633333333333"/>
        <n v="201.866666666667"/>
        <n v="490.733333333333"/>
        <n v="231.583333333333"/>
        <n v="894.733333333333"/>
        <n v="453.533333333333"/>
        <n v="299.25"/>
        <n v="1730.06666666667"/>
        <n v="1790.5"/>
        <n v="1291.58333333333"/>
        <n v="204.633333333333"/>
        <n v="451.583333333333"/>
        <n v="342.333333333333"/>
        <n v="266.716666666667"/>
      </sharedItems>
    </cacheField>
    <cacheField name="task_delivery_scheduled" numFmtId="0">
      <sharedItems count="64">
        <s v="2023-12-18"/>
        <s v="2023-12-13"/>
        <s v="2023-12-19"/>
        <s v="2023-12-25"/>
        <s v="2023-10-20"/>
        <s v="2023-11-10"/>
        <s v="2023-12-06"/>
        <s v="2023-10-19"/>
        <s v="2023-10-02"/>
        <s v="2023-12-05"/>
        <s v="2023-12-08"/>
        <s v="2023-10-06"/>
        <s v="2023-12-26"/>
        <s v="2023-10-12"/>
        <s v="2023-11-22"/>
        <s v="2023-11-15"/>
        <s v="2023-12-20"/>
        <s v="2023-11-06"/>
        <s v="2023-10-30"/>
        <s v="2023-10-04"/>
        <s v="2023-11-03"/>
        <s v="2023-10-27"/>
        <s v="2023-11-24"/>
        <s v="2023-11-09"/>
        <s v="2023-11-20"/>
        <s v="2023-12-22"/>
        <s v="2023-12-11"/>
        <s v="2023-11-29"/>
        <s v="2023-10-16"/>
        <s v="2023-11-14"/>
        <s v="2023-11-08"/>
        <s v="2023-12-15"/>
        <s v="2023-10-05"/>
        <s v="2023-10-25"/>
        <s v="2023-11-01"/>
        <s v="2023-12-14"/>
        <s v="2023-10-03"/>
        <s v="2023-10-10"/>
        <s v="2023-11-07"/>
        <s v="2023-12-04"/>
        <s v="2023-10-18"/>
        <s v="2023-11-13"/>
        <s v="2023-10-24"/>
        <s v="2023-10-26"/>
        <s v="2023-12-29"/>
        <s v="2023-11-23"/>
        <s v="2023-10-11"/>
        <s v="2023-10-09"/>
        <s v="2023-12-21"/>
        <s v="2023-12-01"/>
        <s v="2023-12-07"/>
        <s v="2023-12-12"/>
        <s v="2023-10-23"/>
        <s v="2023-11-02"/>
        <s v="2023-11-21"/>
        <s v="2023-11-28"/>
        <s v="2023-10-17"/>
        <s v="2023-12-27"/>
        <s v="2023-11-30"/>
        <s v="2023-12-28"/>
        <s v="2023-10-13"/>
        <s v="2023-10-31"/>
        <s v="2023-11-16"/>
        <s v="2023-10-14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1">
        <s v="COMPLETED"/>
      </sharedItems>
    </cacheField>
    <cacheField name="task_actual_status" numFmtId="0">
      <sharedItems count="2">
        <s v="DELAYED"/>
        <s v="COMPLETED"/>
      </sharedItems>
    </cacheField>
    <cacheField name="task_updated_at" numFmtId="0">
      <sharedItems containsBlank="1" count="368">
        <s v="2023-12-19 09:06:38"/>
        <s v="2023-12-13 12:37:27"/>
        <s v="2024-01-03 10:44:14"/>
        <s v="2023-12-18 15:31:17"/>
        <s v="2023-12-13 18:43:21"/>
        <s v="2023-12-19 09:07:39"/>
        <s v="2023-12-19 11:45:17"/>
        <s v="2023-12-29 19:41:08"/>
        <s v="2023-10-30 10:43:03"/>
        <s v="2023-11-10 16:42:08"/>
        <s v="2023-12-11 12:02:06"/>
        <s v="2023-10-30 10:47:25"/>
        <s v="2023-10-02 16:41:00"/>
        <s v="2023-12-11 12:00:02"/>
        <s v="2023-12-11 12:03:26"/>
        <s v="2023-10-06 18:55:04"/>
        <s v="2023-12-29 19:40:27"/>
        <s v="2023-10-12 19:43:08"/>
        <s v="2023-11-27 12:30:45"/>
        <s v="2023-11-24 17:45:02"/>
        <s v="2023-12-20 19:32:10"/>
        <s v="2023-11-08 18:52:45"/>
        <s v="2023-11-03 18:50:34"/>
        <s v="2023-12-13 19:44:00"/>
        <s v="2023-10-05 19:12:17"/>
        <s v="2023-11-03 18:50:07"/>
        <s v="2023-11-03 18:52:01"/>
        <s v="2023-10-05 19:11:49"/>
        <s v="2023-11-27 12:34:16"/>
        <s v="2023-10-30 10:48:54"/>
        <s v="2023-11-09 18:43:10"/>
        <s v="2023-11-27 19:52:56"/>
        <s v="2023-10-30 10:42:34"/>
        <s v="2023-11-10 16:39:56"/>
        <s v="2023-12-22 18:04:43"/>
        <s v="2023-12-19 17:56:21"/>
        <s v="2023-12-12 19:52:08"/>
        <s v="2023-12-11 12:01:15"/>
        <s v="2023-11-29 19:13:46"/>
        <s v="2023-12-11 12:02:54"/>
        <s v="2023-11-03 18:51:30"/>
        <s v="2023-10-06 18:54:53"/>
        <s v="2023-10-30 10:45:49"/>
        <s v="2023-11-27 12:31:45"/>
        <s v="2023-11-20 12:03:09"/>
        <s v="2023-12-22 18:04:05"/>
        <s v="2023-11-08 18:53:45"/>
        <s v="2023-11-06 19:22:47"/>
        <s v="2023-11-03 18:50:13"/>
        <s v="2023-12-13 17:55:47"/>
        <s v="2023-12-15 18:43:56"/>
        <s v="2023-10-05 19:12:55"/>
        <s v="2023-11-03 18:51:23"/>
        <s v="2023-11-03 18:50:22"/>
        <s v="2023-12-14 22:21:10"/>
        <s v="2023-12-15 18:43:42"/>
        <s v="2023-12-11 11:59:28"/>
        <s v="2023-10-03 19:04:28"/>
        <s v="2023-10-17 18:46:27"/>
        <s v="2023-11-27 19:51:03"/>
        <s v="2023-12-29 19:41:50"/>
        <s v="2023-11-09 18:42:57"/>
        <s v="2023-12-19 17:54:10"/>
        <s v="2023-10-12 19:43:43"/>
        <s v="2023-11-24 17:41:22"/>
        <s v="2023-11-09 18:43:23"/>
        <s v="2023-11-08 11:00:22"/>
        <s v="2023-12-18 19:47:09"/>
        <s v="2023-12-04 18:02:18"/>
        <s v="2023-10-30 10:49:16"/>
        <s v="2023-10-30 10:45:17"/>
        <s v="2023-11-27 13:57:57"/>
        <s v="2023-10-03 19:04:20"/>
        <s v="2023-12-11 12:00:28"/>
        <s v="2023-10-30 10:46:34"/>
        <s v="2023-11-13 16:59:29"/>
        <s v="2023-12-22 18:04:27"/>
        <s v="2023-11-08 18:54:06"/>
        <s v="2023-12-15 18:43:10"/>
        <s v="2023-10-05 19:13:31"/>
        <s v="2023-10-25 18:59:20"/>
        <s v="2023-11-03 18:52:08"/>
        <s v="2023-12-11 12:03:52"/>
        <s v="2023-11-03 18:52:29"/>
        <s v="2023-12-29 19:39:41"/>
        <s v="2023-11-27 19:51:45"/>
        <s v="2023-11-03 18:50:48"/>
        <s v="2023-11-09 11:41:53"/>
        <s v="2023-10-30 19:38:27"/>
        <s v="2023-10-12 19:43:27"/>
        <s v="2023-12-22 18:09:46"/>
        <s v="2023-11-08 18:53:55"/>
        <s v="2023-12-18 19:47:34"/>
        <s v="2023-10-25 19:02:06"/>
        <s v="2023-10-02 16:37:08"/>
        <s v="2023-12-11 12:00:51"/>
        <s v="2023-10-30 10:49:25"/>
        <m/>
        <s v="2023-10-30 10:44:49"/>
        <s v="2023-12-29 19:42:30"/>
        <s v="2023-11-13 16:59:12"/>
        <s v="2023-12-22 18:05:00"/>
        <s v="2023-11-03 18:53:37"/>
        <s v="2023-12-13 16:49:06"/>
        <s v="2023-12-15 18:44:56"/>
        <s v="2023-10-03 19:04:47"/>
        <s v="2023-12-11 12:03:09"/>
        <s v="2023-10-04 17:10:31"/>
        <s v="2023-12-12 19:52:27"/>
        <s v="2023-10-06 18:55:29"/>
        <s v="2023-11-03 18:52:15"/>
        <s v="2023-11-03 18:52:35"/>
        <s v="2023-12-11 12:02:40"/>
        <s v="2023-12-29 19:40:04"/>
        <s v="2023-11-27 14:59:20"/>
        <s v="2023-10-12 19:43:35"/>
        <s v="2023-11-27 12:32:27"/>
        <s v="2023-11-08 18:53:38"/>
        <s v="2023-12-20 19:31:00"/>
        <s v="2023-11-08 11:00:49"/>
        <s v="2023-12-22 18:05:20"/>
        <s v="2023-11-03 18:52:23"/>
        <s v="2023-10-05 19:12:03"/>
        <s v="2023-10-30 10:46:56"/>
        <s v="2023-11-24 17:46:31"/>
        <s v="2023-11-27 19:52:17"/>
        <s v="2023-10-30 10:43:20"/>
        <s v="2023-11-13 16:59:19"/>
        <s v="2023-12-19 17:54:36"/>
        <s v="2023-11-03 18:53:27"/>
        <s v="2023-12-11 12:01:40"/>
        <s v="2023-10-30 10:44:30"/>
        <s v="2023-10-06 18:54:42"/>
        <s v="2023-12-11 12:04:09"/>
        <s v="2023-11-08 09:38:40"/>
        <s v="2023-10-06 18:55:12"/>
        <s v="2023-10-30 10:46:13"/>
        <s v="2023-12-29 19:40:47"/>
        <s v="2023-11-27 12:29:47"/>
        <s v="2023-11-21 10:59:18"/>
        <s v="2023-11-10 16:41:01"/>
        <s v="2023-12-29 19:41:29"/>
        <s v="2023-11-08 18:52:39"/>
        <s v="2023-11-03 18:50:28"/>
        <s v="2023-11-03 18:50:00"/>
        <s v="2023-12-15 18:42:58"/>
        <s v="2023-11-03 18:51:54"/>
        <s v="2023-10-03 19:04:39"/>
        <s v="2023-11-03 18:50:43"/>
        <s v="2023-12-01 17:13:03"/>
        <s v="2023-11-27 15:03:32"/>
        <s v="2023-10-30 10:43:35"/>
        <s v="2023-11-28 18:07:39"/>
        <s v="2023-10-19 17:09:35"/>
        <s v="2023-11-22 18:06:02"/>
        <s v="2023-12-27 16:25:15"/>
        <s v="2023-12-22 18:08:48"/>
        <s v="2023-11-13 11:53:06"/>
        <s v="2023-12-22 18:10:29"/>
        <s v="2023-12-18 18:24:54"/>
        <s v="2023-10-30 18:31:09"/>
        <s v="2023-10-26 19:32:19"/>
        <s v="2023-12-11 17:54:22"/>
        <s v="2023-10-08 17:48:10"/>
        <s v="2023-10-19 17:10:22"/>
        <s v="2023-10-24 18:19:22"/>
        <s v="2023-10-25 15:31:39"/>
        <s v="2023-12-08 18:04:51"/>
        <s v="2023-10-20 17:50:52"/>
        <s v="2023-11-30 19:31:41"/>
        <s v="2023-10-12 09:44:43"/>
        <s v="2023-10-13 18:11:31"/>
        <s v="2023-12-28 17:36:25"/>
        <s v="2023-12-26 16:46:38"/>
        <s v="2023-10-10 11:35:58"/>
        <s v="2023-12-22 18:11:40"/>
        <s v="2023-10-27 18:09:59"/>
        <s v="2023-12-13 18:06:22"/>
        <s v="2023-12-19 17:57:02"/>
        <s v="2023-12-19 17:46:38"/>
        <s v="2023-12-18 18:26:28"/>
        <s v="2023-12-13 18:07:08"/>
        <s v="2023-12-22 18:11:25"/>
        <s v="2023-10-27 16:23:55"/>
        <s v="2023-12-08 18:04:01"/>
        <s v="2023-10-19 17:10:01"/>
        <s v="2023-10-06 18:21:30"/>
        <s v="2023-12-01 18:04:39"/>
        <s v="2023-12-28 17:36:53"/>
        <s v="2023-11-22 18:09:17"/>
        <s v="2023-12-25 19:42:00"/>
        <s v="2023-12-21 15:40:32"/>
        <s v="2023-12-29 17:48:21"/>
        <s v="2023-12-27 17:34:30"/>
        <s v="2023-12-18 18:25:15"/>
        <s v="2023-11-03 18:35:24"/>
        <s v="2023-10-27 18:04:50"/>
        <s v="2023-10-05 18:58:48"/>
        <s v="2023-10-25 10:26:36"/>
        <s v="2023-10-24 17:14:14"/>
        <s v="2023-12-07 18:21:16"/>
        <s v="2023-10-17 18:27:47"/>
        <s v="2023-10-13 18:14:54"/>
        <s v="2023-12-08 18:01:07"/>
        <s v="2023-12-08 18:01:33"/>
        <s v="2023-11-30 17:37:48"/>
        <s v="2023-10-19 17:09:23"/>
        <s v="2023-12-26 17:38:30"/>
        <s v="2023-10-10 18:02:51"/>
        <s v="2023-12-28 17:35:07"/>
        <s v="2023-10-10 18:02:59"/>
        <s v="2023-12-21 15:43:44"/>
        <s v="2023-10-27 18:09:38"/>
        <s v="2023-11-01 17:44:10"/>
        <s v="2023-10-06 18:22:03"/>
        <s v="2023-10-26 19:33:27"/>
        <s v="2023-10-25 15:32:03"/>
        <s v="2023-12-07 18:20:21"/>
        <s v="2023-10-06 18:14:12"/>
        <s v="2023-12-01 17:07:35"/>
        <s v="2023-10-12 09:45:16"/>
        <s v="2023-11-25 20:49:58"/>
        <s v="2023-12-25 19:45:12"/>
        <s v="2023-12-21 15:41:42"/>
        <s v="2023-12-28 17:35:46"/>
        <s v="2023-12-22 18:09:52"/>
        <s v="2023-12-19 17:52:37"/>
        <s v="2023-10-30 18:30:56"/>
        <s v="2023-10-26 19:34:52"/>
        <s v="2023-12-14 18:31:42"/>
        <s v="2023-10-05 18:58:11"/>
        <s v="2023-10-25 17:48:40"/>
        <s v="2023-10-19 18:16:08"/>
        <s v="2023-11-28 18:07:30"/>
        <s v="2023-12-29 17:46:53"/>
        <s v="2023-11-30 17:37:25"/>
        <s v="2023-10-12 09:45:31"/>
        <s v="2023-12-26 16:44:21"/>
        <s v="2023-11-23 17:50:39"/>
        <s v="2023-10-13 18:15:27"/>
        <s v="2023-12-27 16:30:16"/>
        <s v="2023-12-20 18:00:29"/>
        <s v="2023-12-22 18:10:58"/>
        <s v="2023-12-14 18:31:00"/>
        <s v="2023-10-26 19:33:07"/>
        <s v="2023-12-07 18:19:30"/>
        <s v="2023-12-14 18:32:05"/>
        <s v="2023-11-01 17:44:33"/>
        <s v="2023-10-06 18:21:46"/>
        <s v="2023-12-13 18:06:07"/>
        <s v="2023-10-02 18:13:50"/>
        <s v="2023-10-25 15:31:49"/>
        <s v="2023-12-07 18:19:53"/>
        <s v="2023-10-20 17:51:14"/>
        <s v="2023-10-02 18:11:04"/>
        <s v="2023-12-01 17:07:14"/>
        <s v="2023-12-28 17:33:22"/>
        <s v="2023-11-27 15:03:01"/>
        <s v="2023-12-26 16:44:43"/>
        <s v="2023-12-21 15:43:00"/>
        <s v="2024-01-02 17:53:49"/>
        <s v="2023-12-19 17:53:52"/>
        <s v="2023-10-31 16:38:16"/>
        <s v="2023-11-02 18:08:12"/>
        <s v="2023-12-18 10:06:08"/>
        <s v="2023-10-23 17:55:28"/>
        <s v="2023-10-19 17:10:12"/>
        <s v="2023-11-25 20:52:12"/>
        <s v="2023-12-29 17:52:35"/>
        <s v="2023-11-25 20:51:09"/>
        <s v="2023-12-26 16:45:20"/>
        <s v="2023-10-20 17:51:53"/>
        <s v="2023-11-29 17:53:53"/>
        <s v="2023-10-12 18:25:48"/>
        <s v="2023-11-23 17:54:25"/>
        <s v="2023-10-13 18:14:22"/>
        <s v="2023-12-27 17:33:53"/>
        <s v="2023-12-22 18:08:19"/>
        <s v="2023-10-06 18:22:19"/>
        <s v="2023-12-20 17:59:58"/>
        <s v="2023-10-27 18:04:23"/>
        <s v="2023-12-08 18:02:14"/>
        <s v="2023-10-31 16:37:50"/>
        <s v="2023-12-14 18:31:21"/>
        <s v="2023-12-08 18:00:50"/>
        <s v="2023-10-02 18:15:23"/>
        <s v="2023-10-19 17:09:53"/>
        <s v="2023-12-01 17:06:14"/>
        <s v="2023-12-29 17:42:01"/>
        <s v="2023-12-26 17:38:59"/>
        <s v="2023-10-10 10:18:12"/>
        <s v="2023-12-21 15:44:04"/>
        <s v="2023-12-14 18:29:09"/>
        <s v="2023-10-31 15:43:45"/>
        <s v="2023-12-18 18:26:04"/>
        <s v="2023-11-03 18:28:48"/>
        <s v="2023-12-18 10:09:41"/>
        <s v="2023-10-23 17:55:20"/>
        <s v="2023-12-07 18:21:32"/>
        <s v="2023-10-05 18:59:41"/>
        <s v="2023-11-27 15:01:41"/>
        <s v="2023-10-16 18:14:49"/>
        <s v="2023-12-29 17:51:51"/>
        <s v="2023-12-29 17:43:04"/>
        <s v="2023-10-20 17:52:26"/>
        <s v="2023-11-30 17:36:59"/>
        <s v="2023-10-19 17:09:44"/>
        <s v="2023-12-27 17:33:23"/>
        <s v="2023-12-22 18:09:09"/>
        <s v="2023-12-20 17:58:29"/>
        <s v="2023-10-26 19:33:16"/>
        <s v="2023-12-11 17:54:05"/>
        <s v="2023-10-05 19:00:10"/>
        <s v="2023-12-05 17:24:54"/>
        <s v="2023-12-12 18:28:16"/>
        <s v="2023-10-25 18:08:22"/>
        <s v="2023-12-08 18:04:33"/>
        <s v="2023-12-01 18:39:42"/>
        <s v="2023-10-13 18:13:00"/>
        <s v="2023-12-28 17:34:36"/>
        <s v="2023-12-26 16:48:30"/>
        <s v="2023-10-13 18:12:01"/>
        <s v="2023-12-14 18:30:10"/>
        <s v="2023-10-30 09:36:47"/>
        <s v="2023-12-21 15:40:04"/>
        <s v="2023-11-03 18:29:13"/>
        <s v="2023-12-13 18:05:24"/>
        <s v="2023-12-18 10:05:38"/>
        <s v="2023-10-30 10:11:56"/>
        <s v="2023-12-05 14:34:03"/>
        <s v="2023-10-02 18:11:18"/>
        <s v="2023-12-28 17:34:03"/>
        <s v="2023-11-27 15:01:10"/>
        <s v="2023-12-29 19:39:04"/>
        <s v="2023-12-13 17:22:01"/>
        <s v="2023-10-26 16:26:53"/>
        <s v="2023-11-09 13:57:25"/>
        <s v="2023-11-06 10:11:11"/>
        <s v="2023-10-16 18:25:04"/>
        <s v="2023-10-14 10:37:10"/>
        <s v="2023-12-14 09:20:37"/>
        <s v="2023-10-11 18:06:12"/>
        <s v="2023-10-27 18:27:01"/>
        <s v="2023-10-14 10:37:18"/>
        <s v="2023-12-13 17:22:11"/>
        <s v="2023-10-09 07:38:27"/>
        <s v="2023-12-04 10:36:23"/>
        <s v="2023-10-09 07:49:31"/>
        <s v="2023-10-25 18:09:36"/>
        <s v="2023-10-14 19:08:46"/>
        <s v="2023-10-14 10:38:06"/>
        <s v="2023-12-26 09:18:58"/>
        <s v="2023-11-10 17:36:54"/>
        <s v="2023-10-09 07:38:48"/>
        <s v="2023-10-26 14:44:20"/>
        <s v="2023-10-23 18:10:22"/>
        <s v="2023-10-05 09:55:52"/>
        <s v="2023-10-14 10:37:03"/>
        <s v="2023-11-09 13:57:39"/>
        <s v="2023-10-20 16:25:09"/>
        <s v="2023-10-11 18:05:44"/>
        <s v="2023-12-29 17:19:52"/>
        <s v="2023-10-27 18:26:54"/>
        <s v="2023-10-09 07:38:35"/>
        <s v="2023-10-13 14:12:17"/>
        <s v="2023-11-06 10:11:06"/>
        <s v="2023-10-20 16:25:20"/>
        <s v="2023-10-11 18:06:03"/>
      </sharedItems>
    </cacheField>
    <cacheField name="task_completed_at" numFmtId="0">
      <sharedItems containsBlank="1" count="384">
        <s v="2023-12-19 09:06:38"/>
        <s v="2023-12-13 12:37:27"/>
        <s v="2024-01-03 10:44:14"/>
        <s v="2023-12-18 15:31:17"/>
        <s v="2023-12-13 18:43:21"/>
        <s v="2023-12-19 09:07:39"/>
        <s v="2023-12-19 11:45:17"/>
        <s v="2023-12-29 19:41:08"/>
        <s v="2023-10-30 10:43:03"/>
        <s v="2023-11-10 16:42:08"/>
        <s v="2023-12-11 12:02:06"/>
        <s v="2023-10-30 10:47:25"/>
        <s v="2023-10-02 16:41:00"/>
        <s v="2023-12-11 12:00:02"/>
        <s v="2023-12-11 12:03:26"/>
        <s v="2023-10-06 18:55:04"/>
        <s v="2023-12-29 19:40:27"/>
        <s v="2023-10-12 19:43:08"/>
        <s v="2023-11-27 12:30:45"/>
        <s v="2023-11-24 17:45:02"/>
        <s v="2023-12-20 19:32:10"/>
        <s v="2023-11-08 18:52:45"/>
        <s v="2023-11-03 18:50:34"/>
        <s v="2023-12-13 19:44:00"/>
        <s v="2023-10-05 19:12:17"/>
        <s v="2023-11-03 18:50:07"/>
        <s v="2023-11-03 18:52:01"/>
        <s v="2023-10-05 19:11:49"/>
        <s v="2023-11-27 12:34:16"/>
        <s v="2023-10-30 10:48:54"/>
        <s v="2023-11-09 18:43:10"/>
        <s v="2023-11-27 19:52:56"/>
        <s v="2023-10-30 10:42:34"/>
        <s v="2023-11-10 16:39:56"/>
        <s v="2023-12-22 18:04:43"/>
        <s v="2023-12-19 17:56:21"/>
        <s v="2023-12-12 19:52:08"/>
        <s v="2023-12-11 12:01:15"/>
        <s v="2023-11-29 19:13:46"/>
        <s v="2023-12-11 12:02:54"/>
        <s v="2023-11-03 18:51:30"/>
        <s v="2023-10-06 18:54:53"/>
        <s v="2023-10-30 10:45:49"/>
        <s v="2023-11-27 12:31:45"/>
        <s v="2023-11-20 12:03:09"/>
        <s v="2023-12-22 18:04:05"/>
        <s v="2023-11-08 18:53:45"/>
        <s v="2023-11-06 19:22:47"/>
        <s v="2023-11-03 18:50:13"/>
        <s v="2023-12-13 17:55:47"/>
        <s v="2023-12-15 18:43:56"/>
        <s v="2023-10-05 19:12:55"/>
        <s v="2023-11-03 18:51:23"/>
        <s v="2023-11-03 18:50:22"/>
        <s v="2023-12-14 22:21:10"/>
        <s v="2023-12-15 18:43:42"/>
        <s v="2023-12-11 11:59:28"/>
        <s v="2023-10-03 19:04:28"/>
        <s v="2023-10-17 18:46:27"/>
        <s v="2023-11-27 19:51:03"/>
        <s v="2023-12-29 19:41:50"/>
        <s v="2023-11-09 18:42:57"/>
        <s v="2023-12-19 17:54:10"/>
        <s v="2023-10-12 19:43:43"/>
        <s v="2023-11-24 17:41:22"/>
        <s v="2023-11-09 18:43:23"/>
        <s v="2023-11-08 11:00:22"/>
        <s v="2023-12-18 19:47:09"/>
        <s v="2023-12-04 18:02:18"/>
        <s v="2023-10-30 10:49:16"/>
        <s v="2023-10-30 10:45:17"/>
        <s v="2023-11-27 13:57:57"/>
        <s v="2023-10-03 19:04:20"/>
        <s v="2023-12-11 12:00:28"/>
        <s v="2023-10-30 10:46:34"/>
        <s v="2023-11-13 16:59:29"/>
        <s v="2023-12-22 18:04:27"/>
        <s v="2023-11-08 18:54:06"/>
        <s v="2023-12-15 18:43:10"/>
        <s v="2023-10-05 19:13:31"/>
        <s v="2023-10-25 18:59:20"/>
        <s v="2023-11-03 18:52:08"/>
        <s v="2023-12-11 12:03:52"/>
        <s v="2023-11-03 18:52:29"/>
        <s v="2023-12-29 19:39:41"/>
        <s v="2023-11-27 19:51:45"/>
        <s v="2023-11-03 18:50:48"/>
        <s v="2023-11-09 11:41:53"/>
        <s v="2023-10-30 19:38:27"/>
        <s v="2023-10-12 19:43:27"/>
        <s v="2023-12-22 18:09:46"/>
        <s v="2023-11-08 18:53:55"/>
        <s v="2023-12-18 19:47:34"/>
        <s v="2023-10-25 19:02:06"/>
        <s v="2023-10-02 16:37:08"/>
        <s v="2023-12-11 12:00:51"/>
        <s v="2023-10-30 10:49:25"/>
        <s v="2023-01-12 05:30:00"/>
        <s v="2023-10-30 10:44:49"/>
        <s v="2023-12-29 19:42:30"/>
        <s v="2023-11-13 16:59:12"/>
        <s v="2023-12-22 18:05:00"/>
        <s v="2023-11-03 18:53:37"/>
        <s v="2023-12-13 16:49:06"/>
        <s v="2023-12-15 18:44:56"/>
        <s v="2023-10-03 19:04:47"/>
        <s v="2023-12-11 12:03:09"/>
        <s v="2023-10-04 17:10:31"/>
        <s v="2023-12-12 19:52:27"/>
        <s v="2023-10-06 18:55:29"/>
        <s v="2023-11-03 18:52:15"/>
        <s v="2023-11-03 18:52:35"/>
        <s v="2023-12-11 12:02:40"/>
        <s v="2023-12-29 19:40:04"/>
        <s v="2023-11-27 14:59:20"/>
        <s v="2023-10-12 19:43:35"/>
        <s v="2023-11-27 12:32:27"/>
        <s v="2023-11-08 18:53:38"/>
        <s v="2023-12-20 19:31:00"/>
        <s v="2023-11-08 11:00:49"/>
        <s v="2023-12-22 18:05:20"/>
        <s v="2023-11-03 18:52:23"/>
        <s v="2023-10-05 19:12:03"/>
        <s v="2023-10-30 10:46:56"/>
        <s v="2023-11-24 17:46:31"/>
        <s v="2023-11-27 19:52:17"/>
        <s v="2023-10-30 10:43:20"/>
        <s v="2023-11-13 16:59:19"/>
        <s v="2023-12-19 17:54:36"/>
        <s v="2023-11-03 18:53:27"/>
        <s v="2023-12-11 12:01:40"/>
        <s v="2023-10-30 10:44:30"/>
        <s v="2023-10-06 18:54:42"/>
        <s v="2023-12-11 12:04:09"/>
        <s v="2023-11-08 09:38:40"/>
        <s v="2023-10-06 18:55:12"/>
        <s v="2023-10-30 10:46:13"/>
        <s v="2023-12-29 19:40:47"/>
        <s v="2023-11-27 12:29:47"/>
        <s v="2023-11-21 10:59:18"/>
        <s v="2023-11-10 16:41:01"/>
        <s v="2023-12-29 19:41:29"/>
        <s v="2023-11-08 18:52:39"/>
        <s v="2023-11-03 18:50:28"/>
        <s v="2023-11-03 18:50:00"/>
        <s v="2023-12-15 18:42:58"/>
        <s v="2023-11-03 18:51:54"/>
        <s v="2023-10-03 19:04:39"/>
        <s v="2023-11-03 18:50:43"/>
        <s v="2023-11-27 15:03:32"/>
        <s v="2023-10-30 10:43:35"/>
        <s v="2023-11-28 18:07:39"/>
        <s v="2023-10-19 17:09:35"/>
        <s v="2023-11-22 18:06:02"/>
        <s v="2023-12-27 16:25:15"/>
        <s v="2023-12-22 18:08:48"/>
        <s v="2023-11-10 16:28:04"/>
        <s v="2023-12-22 18:10:29"/>
        <s v="2023-11-06 18:27:57"/>
        <s v="2023-12-18 18:24:54"/>
        <s v="2023-10-30 18:31:09"/>
        <s v="2023-10-26 19:32:19"/>
        <s v="2023-12-11 17:54:22"/>
        <s v="2023-10-08 17:48:10"/>
        <s v="2023-10-19 17:10:22"/>
        <s v="2023-10-24 18:19:22"/>
        <s v="2023-10-25 15:31:39"/>
        <s v="2023-12-08 18:04:51"/>
        <s v="2023-10-20 17:50:52"/>
        <s v="2023-11-30 19:31:41"/>
        <s v="2023-10-12 09:44:43"/>
        <s v="2023-10-13 18:11:31"/>
        <s v="2023-12-28 17:36:25"/>
        <s v="2023-12-26 16:46:38"/>
        <s v="2023-10-10 11:35:58"/>
        <s v="2023-12-22 18:11:40"/>
        <s v="2023-10-27 18:09:59"/>
        <s v="2023-12-13 18:06:22"/>
        <s v="2023-12-19 17:57:02"/>
        <s v="2023-12-19 17:46:38"/>
        <s v="2023-12-18 18:26:28"/>
        <s v="2023-12-13 18:07:08"/>
        <s v="2023-12-22 18:11:25"/>
        <s v="2023-10-27 16:23:55"/>
        <s v="2023-12-08 18:04:01"/>
        <s v="2023-10-19 17:10:01"/>
        <s v="2023-10-06 18:21:30"/>
        <s v="2023-12-01 18:04:39"/>
        <s v="2023-12-28 17:36:53"/>
        <s v="2023-11-22 18:09:17"/>
        <s v="2023-12-25 19:42:00"/>
        <s v="2023-12-21 15:40:32"/>
        <s v="2023-11-08 18:29:45"/>
        <s v="2023-12-29 17:48:21"/>
        <s v="2023-12-27 17:34:30"/>
        <s v="2023-11-10 16:28:38"/>
        <s v="2023-11-10 16:27:34"/>
        <s v="2023-12-18 18:25:15"/>
        <s v="2023-11-03 18:35:24"/>
        <s v="2023-10-27 18:04:50"/>
        <s v="2023-10-05 18:58:48"/>
        <s v="2023-10-25 10:26:36"/>
        <s v="2023-10-24 17:14:14"/>
        <s v="2023-12-07 18:21:16"/>
        <s v="2023-10-17 18:27:47"/>
        <s v="2023-10-13 18:14:54"/>
        <s v="2023-12-08 18:01:07"/>
        <s v="2023-12-08 18:01:33"/>
        <s v="2023-11-30 17:37:48"/>
        <s v="2023-10-19 17:09:23"/>
        <s v="2023-12-26 17:38:30"/>
        <s v="2023-10-10 18:02:51"/>
        <s v="2023-12-28 17:35:07"/>
        <s v="2023-10-10 18:02:59"/>
        <s v="2023-12-21 15:43:44"/>
        <s v="2023-10-27 18:09:38"/>
        <s v="2023-11-01 17:44:10"/>
        <s v="2023-10-06 18:22:03"/>
        <s v="2023-10-26 19:33:27"/>
        <s v="2023-10-25 15:32:03"/>
        <s v="2023-12-07 18:20:21"/>
        <s v="2023-10-06 18:14:12"/>
        <s v="2023-12-01 17:07:35"/>
        <s v="2023-10-12 09:45:16"/>
        <s v="2023-11-25 20:49:58"/>
        <s v="2023-12-25 19:45:12"/>
        <s v="2023-12-21 15:41:42"/>
        <s v="2023-11-08 18:30:22"/>
        <s v="2023-12-28 17:35:46"/>
        <s v="2023-12-22 18:09:52"/>
        <s v="2023-12-19 17:52:37"/>
        <s v="2023-11-10 16:29:35"/>
        <s v="2023-10-30 18:30:56"/>
        <s v="2023-10-26 19:34:52"/>
        <s v="2023-12-14 18:31:42"/>
        <s v="2023-10-05 18:58:11"/>
        <s v="2023-10-25 17:48:40"/>
        <s v="2023-10-19 18:16:08"/>
        <s v="2023-11-28 18:07:30"/>
        <s v="2023-12-29 17:46:53"/>
        <s v="2023-11-30 17:37:25"/>
        <s v="2023-10-12 09:45:31"/>
        <s v="2023-12-26 16:44:21"/>
        <s v="2023-11-23 17:50:39"/>
        <s v="2023-10-13 18:15:27"/>
        <s v="2023-12-27 16:30:16"/>
        <s v="2023-11-08 18:30:52"/>
        <s v="2023-12-20 18:00:29"/>
        <s v="2023-11-06 18:28:09"/>
        <s v="2023-12-22 18:10:58"/>
        <s v="2023-12-14 18:31:00"/>
        <s v="2023-10-26 19:33:07"/>
        <s v="2023-12-07 18:19:30"/>
        <s v="2023-12-14 18:32:05"/>
        <s v="2023-11-01 17:44:33"/>
        <s v="2023-10-06 18:21:46"/>
        <s v="2023-12-13 18:06:07"/>
        <s v="2023-10-02 18:13:50"/>
        <s v="2023-10-25 15:31:49"/>
        <s v="2023-12-07 18:19:53"/>
        <s v="2023-10-20 17:51:14"/>
        <s v="2023-10-02 18:11:04"/>
        <s v="2023-12-01 17:07:14"/>
        <s v="2023-12-28 17:33:22"/>
        <s v="2023-11-27 15:03:01"/>
        <s v="2023-12-26 16:44:43"/>
        <s v="2023-12-21 15:43:00"/>
        <s v="2023-11-08 18:30:04"/>
        <s v="2024-01-02 17:53:49"/>
        <s v="2023-12-19 17:53:52"/>
        <s v="2023-10-31 16:38:16"/>
        <s v="2023-11-02 18:08:12"/>
        <s v="2023-12-18 10:06:08"/>
        <s v="2023-10-23 17:55:28"/>
        <s v="2023-10-19 17:10:12"/>
        <s v="2023-11-25 20:52:12"/>
        <s v="2023-12-29 17:52:35"/>
        <s v="2023-11-25 20:51:09"/>
        <s v="2023-12-26 16:45:20"/>
        <s v="2023-10-20 17:51:53"/>
        <s v="2023-11-29 17:53:53"/>
        <s v="2023-10-12 18:25:48"/>
        <s v="2023-11-23 17:54:25"/>
        <s v="2023-10-13 18:14:22"/>
        <s v="2023-12-27 17:33:53"/>
        <s v="2023-12-22 18:08:19"/>
        <s v="2023-10-06 18:22:19"/>
        <s v="2023-11-10 16:30:02"/>
        <s v="2023-12-20 17:59:58"/>
        <s v="2023-11-06 18:27:47"/>
        <s v="2023-10-27 18:04:23"/>
        <s v="2023-12-08 18:02:14"/>
        <s v="2023-10-31 16:37:50"/>
        <s v="2023-12-14 18:31:21"/>
        <s v="2023-12-08 18:00:50"/>
        <s v="2023-10-02 18:15:23"/>
        <s v="2023-10-19 17:09:53"/>
        <s v="2023-12-01 17:06:14"/>
        <s v="2023-12-29 17:42:01"/>
        <s v="2023-12-26 17:38:59"/>
        <s v="2023-10-10 10:18:12"/>
        <s v="2023-12-21 15:44:04"/>
        <s v="2023-12-14 18:29:09"/>
        <m/>
        <s v="2023-11-08 18:29:16"/>
        <s v="2023-10-31 15:43:45"/>
        <s v="2023-12-18 18:26:04"/>
        <s v="2023-11-03 18:28:48"/>
        <s v="2023-12-18 10:09:41"/>
        <s v="2023-10-23 17:55:20"/>
        <s v="2023-12-07 18:21:32"/>
        <s v="2023-10-05 18:59:41"/>
        <s v="2023-11-27 15:01:41"/>
        <s v="2023-10-16 18:14:49"/>
        <s v="2023-12-29 17:51:51"/>
        <s v="2023-12-29 17:43:04"/>
        <s v="2023-10-20 17:52:26"/>
        <s v="2023-11-30 17:36:59"/>
        <s v="2023-10-19 17:09:44"/>
        <s v="2023-12-27 17:33:23"/>
        <s v="2023-12-22 18:09:09"/>
        <s v="2023-11-10 16:30:16"/>
        <s v="2023-12-20 17:58:29"/>
        <s v="2023-11-10 16:31:03"/>
        <s v="2023-10-26 19:33:16"/>
        <s v="2023-12-11 17:54:05"/>
        <s v="2023-10-05 19:00:10"/>
        <s v="2023-12-05 17:24:54"/>
        <s v="2023-12-12 18:28:16"/>
        <s v="2023-10-25 18:08:22"/>
        <s v="2023-12-08 18:04:33"/>
        <s v="2023-12-01 18:39:42"/>
        <s v="2023-10-13 18:13:00"/>
        <s v="2023-12-28 17:34:36"/>
        <s v="2023-12-26 16:48:30"/>
        <s v="2023-10-13 18:12:01"/>
        <s v="2023-12-14 18:30:10"/>
        <s v="2023-10-30 09:36:47"/>
        <s v="2023-12-21 15:40:04"/>
        <s v="2023-11-07 18:55:36"/>
        <s v="2023-11-03 18:29:13"/>
        <s v="2023-12-13 18:05:24"/>
        <s v="2023-12-18 10:05:38"/>
        <s v="2023-10-30 10:11:56"/>
        <s v="2023-12-05 14:34:03"/>
        <s v="2023-10-02 18:11:18"/>
        <s v="2023-12-28 17:34:03"/>
        <s v="2023-11-27 15:01:10"/>
        <s v="2023-12-29 19:39:04"/>
        <s v="2023-12-13 17:22:01"/>
        <s v="2023-10-24 17:11:50"/>
        <s v="2023-11-09 13:57:25"/>
        <s v="2023-11-06 10:11:11"/>
        <s v="2023-10-16 18:25:04"/>
        <s v="2023-10-14 10:37:10"/>
        <s v="2023-12-14 09:20:37"/>
        <s v="2023-10-11 18:06:12"/>
        <s v="2023-10-27 18:27:01"/>
        <s v="2023-10-14 10:37:18"/>
        <s v="2023-12-13 17:22:11"/>
        <s v="2023-10-09 07:38:27"/>
        <s v="2023-12-04 10:36:23"/>
        <s v="2023-10-09 07:49:31"/>
        <s v="2023-10-25 18:09:36"/>
        <s v="2023-10-14 19:08:46"/>
        <s v="2023-10-14 10:38:06"/>
        <s v="2023-12-26 09:18:58"/>
        <s v="2023-11-10 17:36:54"/>
        <s v="2023-10-09 07:38:48"/>
        <s v="2023-10-26 14:44:20"/>
        <s v="2023-10-23 18:10:22"/>
        <s v="2023-10-05 09:55:52"/>
        <s v="2023-10-14 10:37:03"/>
        <s v="2023-11-09 13:57:39"/>
        <s v="2023-10-20 16:25:09"/>
        <s v="2023-10-11 18:05:44"/>
        <s v="2023-12-29 17:19:52"/>
        <s v="2023-10-24 17:11:37"/>
        <s v="2023-10-27 18:26:54"/>
        <s v="2023-10-09 07:38:35"/>
        <s v="2023-10-13 14:12:17"/>
        <s v="2023-11-06 10:11:06"/>
        <s v="2023-10-20 16:25:20"/>
        <s v="2023-10-11 18:06:0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9">
  <r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1"/>
    <x v="1"/>
    <x v="0"/>
    <x v="0"/>
    <x v="1"/>
    <x v="1"/>
    <x v="1"/>
  </r>
  <r>
    <x v="2"/>
    <x v="1"/>
    <x v="0"/>
    <x v="2"/>
    <x v="2"/>
    <x v="1"/>
    <x v="2"/>
    <x v="2"/>
    <x v="0"/>
    <x v="0"/>
    <x v="0"/>
    <x v="2"/>
    <x v="2"/>
  </r>
  <r>
    <x v="3"/>
    <x v="1"/>
    <x v="0"/>
    <x v="3"/>
    <x v="1"/>
    <x v="0"/>
    <x v="3"/>
    <x v="1"/>
    <x v="0"/>
    <x v="0"/>
    <x v="0"/>
    <x v="3"/>
    <x v="3"/>
  </r>
  <r>
    <x v="4"/>
    <x v="0"/>
    <x v="0"/>
    <x v="4"/>
    <x v="1"/>
    <x v="2"/>
    <x v="4"/>
    <x v="1"/>
    <x v="0"/>
    <x v="0"/>
    <x v="1"/>
    <x v="4"/>
    <x v="4"/>
  </r>
  <r>
    <x v="5"/>
    <x v="1"/>
    <x v="0"/>
    <x v="5"/>
    <x v="3"/>
    <x v="1"/>
    <x v="3"/>
    <x v="2"/>
    <x v="0"/>
    <x v="0"/>
    <x v="1"/>
    <x v="5"/>
    <x v="5"/>
  </r>
  <r>
    <x v="6"/>
    <x v="1"/>
    <x v="0"/>
    <x v="6"/>
    <x v="2"/>
    <x v="3"/>
    <x v="5"/>
    <x v="2"/>
    <x v="0"/>
    <x v="0"/>
    <x v="1"/>
    <x v="6"/>
    <x v="6"/>
  </r>
  <r>
    <x v="7"/>
    <x v="2"/>
    <x v="1"/>
    <x v="7"/>
    <x v="4"/>
    <x v="4"/>
    <x v="6"/>
    <x v="3"/>
    <x v="0"/>
    <x v="0"/>
    <x v="0"/>
    <x v="7"/>
    <x v="7"/>
  </r>
  <r>
    <x v="8"/>
    <x v="3"/>
    <x v="1"/>
    <x v="8"/>
    <x v="5"/>
    <x v="0"/>
    <x v="7"/>
    <x v="4"/>
    <x v="0"/>
    <x v="0"/>
    <x v="0"/>
    <x v="8"/>
    <x v="8"/>
  </r>
  <r>
    <x v="9"/>
    <x v="4"/>
    <x v="1"/>
    <x v="9"/>
    <x v="6"/>
    <x v="0"/>
    <x v="8"/>
    <x v="5"/>
    <x v="0"/>
    <x v="0"/>
    <x v="1"/>
    <x v="9"/>
    <x v="9"/>
  </r>
  <r>
    <x v="10"/>
    <x v="2"/>
    <x v="1"/>
    <x v="10"/>
    <x v="7"/>
    <x v="3"/>
    <x v="9"/>
    <x v="6"/>
    <x v="0"/>
    <x v="0"/>
    <x v="0"/>
    <x v="10"/>
    <x v="10"/>
  </r>
  <r>
    <x v="11"/>
    <x v="3"/>
    <x v="1"/>
    <x v="11"/>
    <x v="8"/>
    <x v="5"/>
    <x v="10"/>
    <x v="7"/>
    <x v="0"/>
    <x v="0"/>
    <x v="0"/>
    <x v="11"/>
    <x v="11"/>
  </r>
  <r>
    <x v="12"/>
    <x v="3"/>
    <x v="1"/>
    <x v="12"/>
    <x v="9"/>
    <x v="3"/>
    <x v="11"/>
    <x v="8"/>
    <x v="0"/>
    <x v="0"/>
    <x v="1"/>
    <x v="12"/>
    <x v="12"/>
  </r>
  <r>
    <x v="13"/>
    <x v="2"/>
    <x v="1"/>
    <x v="13"/>
    <x v="10"/>
    <x v="6"/>
    <x v="12"/>
    <x v="9"/>
    <x v="0"/>
    <x v="0"/>
    <x v="0"/>
    <x v="13"/>
    <x v="13"/>
  </r>
  <r>
    <x v="14"/>
    <x v="2"/>
    <x v="1"/>
    <x v="14"/>
    <x v="11"/>
    <x v="0"/>
    <x v="13"/>
    <x v="10"/>
    <x v="0"/>
    <x v="0"/>
    <x v="0"/>
    <x v="14"/>
    <x v="14"/>
  </r>
  <r>
    <x v="15"/>
    <x v="3"/>
    <x v="1"/>
    <x v="8"/>
    <x v="12"/>
    <x v="0"/>
    <x v="14"/>
    <x v="11"/>
    <x v="0"/>
    <x v="0"/>
    <x v="1"/>
    <x v="15"/>
    <x v="15"/>
  </r>
  <r>
    <x v="16"/>
    <x v="2"/>
    <x v="1"/>
    <x v="15"/>
    <x v="13"/>
    <x v="3"/>
    <x v="15"/>
    <x v="12"/>
    <x v="0"/>
    <x v="0"/>
    <x v="0"/>
    <x v="16"/>
    <x v="16"/>
  </r>
  <r>
    <x v="17"/>
    <x v="3"/>
    <x v="1"/>
    <x v="16"/>
    <x v="14"/>
    <x v="7"/>
    <x v="16"/>
    <x v="13"/>
    <x v="0"/>
    <x v="0"/>
    <x v="1"/>
    <x v="17"/>
    <x v="17"/>
  </r>
  <r>
    <x v="18"/>
    <x v="4"/>
    <x v="1"/>
    <x v="17"/>
    <x v="15"/>
    <x v="0"/>
    <x v="17"/>
    <x v="14"/>
    <x v="0"/>
    <x v="0"/>
    <x v="0"/>
    <x v="18"/>
    <x v="18"/>
  </r>
  <r>
    <x v="19"/>
    <x v="4"/>
    <x v="1"/>
    <x v="18"/>
    <x v="16"/>
    <x v="6"/>
    <x v="18"/>
    <x v="15"/>
    <x v="0"/>
    <x v="0"/>
    <x v="0"/>
    <x v="19"/>
    <x v="19"/>
  </r>
  <r>
    <x v="20"/>
    <x v="2"/>
    <x v="1"/>
    <x v="19"/>
    <x v="17"/>
    <x v="3"/>
    <x v="19"/>
    <x v="16"/>
    <x v="0"/>
    <x v="0"/>
    <x v="1"/>
    <x v="20"/>
    <x v="20"/>
  </r>
  <r>
    <x v="21"/>
    <x v="2"/>
    <x v="1"/>
    <x v="20"/>
    <x v="18"/>
    <x v="3"/>
    <x v="20"/>
    <x v="17"/>
    <x v="0"/>
    <x v="0"/>
    <x v="0"/>
    <x v="21"/>
    <x v="21"/>
  </r>
  <r>
    <x v="22"/>
    <x v="3"/>
    <x v="1"/>
    <x v="21"/>
    <x v="19"/>
    <x v="8"/>
    <x v="21"/>
    <x v="18"/>
    <x v="0"/>
    <x v="0"/>
    <x v="0"/>
    <x v="22"/>
    <x v="22"/>
  </r>
  <r>
    <x v="23"/>
    <x v="2"/>
    <x v="1"/>
    <x v="22"/>
    <x v="1"/>
    <x v="2"/>
    <x v="22"/>
    <x v="1"/>
    <x v="0"/>
    <x v="0"/>
    <x v="1"/>
    <x v="23"/>
    <x v="23"/>
  </r>
  <r>
    <x v="24"/>
    <x v="3"/>
    <x v="1"/>
    <x v="11"/>
    <x v="20"/>
    <x v="9"/>
    <x v="23"/>
    <x v="19"/>
    <x v="0"/>
    <x v="0"/>
    <x v="0"/>
    <x v="24"/>
    <x v="24"/>
  </r>
  <r>
    <x v="25"/>
    <x v="3"/>
    <x v="1"/>
    <x v="23"/>
    <x v="21"/>
    <x v="3"/>
    <x v="24"/>
    <x v="20"/>
    <x v="0"/>
    <x v="0"/>
    <x v="1"/>
    <x v="25"/>
    <x v="25"/>
  </r>
  <r>
    <x v="26"/>
    <x v="2"/>
    <x v="1"/>
    <x v="8"/>
    <x v="22"/>
    <x v="0"/>
    <x v="25"/>
    <x v="21"/>
    <x v="0"/>
    <x v="0"/>
    <x v="0"/>
    <x v="26"/>
    <x v="26"/>
  </r>
  <r>
    <x v="27"/>
    <x v="3"/>
    <x v="1"/>
    <x v="24"/>
    <x v="20"/>
    <x v="9"/>
    <x v="26"/>
    <x v="19"/>
    <x v="0"/>
    <x v="0"/>
    <x v="0"/>
    <x v="27"/>
    <x v="27"/>
  </r>
  <r>
    <x v="28"/>
    <x v="4"/>
    <x v="1"/>
    <x v="9"/>
    <x v="23"/>
    <x v="0"/>
    <x v="27"/>
    <x v="22"/>
    <x v="0"/>
    <x v="0"/>
    <x v="0"/>
    <x v="28"/>
    <x v="28"/>
  </r>
  <r>
    <x v="29"/>
    <x v="3"/>
    <x v="1"/>
    <x v="25"/>
    <x v="14"/>
    <x v="6"/>
    <x v="28"/>
    <x v="13"/>
    <x v="0"/>
    <x v="0"/>
    <x v="0"/>
    <x v="29"/>
    <x v="29"/>
  </r>
  <r>
    <x v="30"/>
    <x v="3"/>
    <x v="1"/>
    <x v="26"/>
    <x v="24"/>
    <x v="9"/>
    <x v="29"/>
    <x v="23"/>
    <x v="0"/>
    <x v="0"/>
    <x v="1"/>
    <x v="30"/>
    <x v="30"/>
  </r>
  <r>
    <x v="31"/>
    <x v="4"/>
    <x v="1"/>
    <x v="27"/>
    <x v="25"/>
    <x v="3"/>
    <x v="30"/>
    <x v="24"/>
    <x v="0"/>
    <x v="0"/>
    <x v="0"/>
    <x v="31"/>
    <x v="31"/>
  </r>
  <r>
    <x v="32"/>
    <x v="3"/>
    <x v="1"/>
    <x v="9"/>
    <x v="5"/>
    <x v="0"/>
    <x v="31"/>
    <x v="4"/>
    <x v="0"/>
    <x v="0"/>
    <x v="0"/>
    <x v="32"/>
    <x v="32"/>
  </r>
  <r>
    <x v="33"/>
    <x v="4"/>
    <x v="1"/>
    <x v="8"/>
    <x v="6"/>
    <x v="0"/>
    <x v="32"/>
    <x v="5"/>
    <x v="0"/>
    <x v="0"/>
    <x v="1"/>
    <x v="33"/>
    <x v="33"/>
  </r>
  <r>
    <x v="34"/>
    <x v="2"/>
    <x v="1"/>
    <x v="28"/>
    <x v="26"/>
    <x v="8"/>
    <x v="33"/>
    <x v="25"/>
    <x v="0"/>
    <x v="0"/>
    <x v="1"/>
    <x v="34"/>
    <x v="34"/>
  </r>
  <r>
    <x v="35"/>
    <x v="2"/>
    <x v="1"/>
    <x v="29"/>
    <x v="2"/>
    <x v="0"/>
    <x v="34"/>
    <x v="2"/>
    <x v="0"/>
    <x v="0"/>
    <x v="1"/>
    <x v="35"/>
    <x v="35"/>
  </r>
  <r>
    <x v="36"/>
    <x v="2"/>
    <x v="1"/>
    <x v="30"/>
    <x v="27"/>
    <x v="4"/>
    <x v="35"/>
    <x v="26"/>
    <x v="0"/>
    <x v="0"/>
    <x v="0"/>
    <x v="36"/>
    <x v="36"/>
  </r>
  <r>
    <x v="37"/>
    <x v="2"/>
    <x v="1"/>
    <x v="31"/>
    <x v="7"/>
    <x v="9"/>
    <x v="36"/>
    <x v="6"/>
    <x v="0"/>
    <x v="0"/>
    <x v="0"/>
    <x v="37"/>
    <x v="37"/>
  </r>
  <r>
    <x v="38"/>
    <x v="2"/>
    <x v="1"/>
    <x v="32"/>
    <x v="28"/>
    <x v="10"/>
    <x v="37"/>
    <x v="27"/>
    <x v="0"/>
    <x v="0"/>
    <x v="1"/>
    <x v="38"/>
    <x v="38"/>
  </r>
  <r>
    <x v="39"/>
    <x v="2"/>
    <x v="1"/>
    <x v="9"/>
    <x v="11"/>
    <x v="0"/>
    <x v="38"/>
    <x v="10"/>
    <x v="0"/>
    <x v="0"/>
    <x v="0"/>
    <x v="39"/>
    <x v="39"/>
  </r>
  <r>
    <x v="40"/>
    <x v="5"/>
    <x v="1"/>
    <x v="33"/>
    <x v="29"/>
    <x v="4"/>
    <x v="39"/>
    <x v="21"/>
    <x v="0"/>
    <x v="0"/>
    <x v="0"/>
    <x v="40"/>
    <x v="40"/>
  </r>
  <r>
    <x v="41"/>
    <x v="3"/>
    <x v="1"/>
    <x v="34"/>
    <x v="12"/>
    <x v="0"/>
    <x v="40"/>
    <x v="11"/>
    <x v="0"/>
    <x v="0"/>
    <x v="1"/>
    <x v="41"/>
    <x v="41"/>
  </r>
  <r>
    <x v="42"/>
    <x v="3"/>
    <x v="1"/>
    <x v="35"/>
    <x v="30"/>
    <x v="0"/>
    <x v="41"/>
    <x v="28"/>
    <x v="0"/>
    <x v="0"/>
    <x v="0"/>
    <x v="42"/>
    <x v="42"/>
  </r>
  <r>
    <x v="43"/>
    <x v="4"/>
    <x v="1"/>
    <x v="36"/>
    <x v="15"/>
    <x v="3"/>
    <x v="42"/>
    <x v="14"/>
    <x v="0"/>
    <x v="0"/>
    <x v="0"/>
    <x v="43"/>
    <x v="43"/>
  </r>
  <r>
    <x v="44"/>
    <x v="4"/>
    <x v="1"/>
    <x v="37"/>
    <x v="16"/>
    <x v="3"/>
    <x v="43"/>
    <x v="29"/>
    <x v="0"/>
    <x v="0"/>
    <x v="0"/>
    <x v="44"/>
    <x v="44"/>
  </r>
  <r>
    <x v="45"/>
    <x v="2"/>
    <x v="1"/>
    <x v="14"/>
    <x v="26"/>
    <x v="0"/>
    <x v="44"/>
    <x v="25"/>
    <x v="0"/>
    <x v="0"/>
    <x v="1"/>
    <x v="45"/>
    <x v="45"/>
  </r>
  <r>
    <x v="46"/>
    <x v="3"/>
    <x v="1"/>
    <x v="38"/>
    <x v="31"/>
    <x v="3"/>
    <x v="45"/>
    <x v="30"/>
    <x v="0"/>
    <x v="0"/>
    <x v="1"/>
    <x v="46"/>
    <x v="46"/>
  </r>
  <r>
    <x v="47"/>
    <x v="2"/>
    <x v="1"/>
    <x v="39"/>
    <x v="18"/>
    <x v="3"/>
    <x v="46"/>
    <x v="17"/>
    <x v="0"/>
    <x v="0"/>
    <x v="1"/>
    <x v="47"/>
    <x v="47"/>
  </r>
  <r>
    <x v="48"/>
    <x v="3"/>
    <x v="1"/>
    <x v="40"/>
    <x v="19"/>
    <x v="8"/>
    <x v="47"/>
    <x v="20"/>
    <x v="0"/>
    <x v="0"/>
    <x v="1"/>
    <x v="48"/>
    <x v="48"/>
  </r>
  <r>
    <x v="49"/>
    <x v="2"/>
    <x v="1"/>
    <x v="41"/>
    <x v="1"/>
    <x v="0"/>
    <x v="48"/>
    <x v="1"/>
    <x v="0"/>
    <x v="0"/>
    <x v="1"/>
    <x v="49"/>
    <x v="49"/>
  </r>
  <r>
    <x v="50"/>
    <x v="2"/>
    <x v="1"/>
    <x v="42"/>
    <x v="27"/>
    <x v="6"/>
    <x v="49"/>
    <x v="31"/>
    <x v="0"/>
    <x v="0"/>
    <x v="1"/>
    <x v="50"/>
    <x v="50"/>
  </r>
  <r>
    <x v="51"/>
    <x v="3"/>
    <x v="1"/>
    <x v="43"/>
    <x v="32"/>
    <x v="3"/>
    <x v="50"/>
    <x v="32"/>
    <x v="0"/>
    <x v="0"/>
    <x v="1"/>
    <x v="51"/>
    <x v="51"/>
  </r>
  <r>
    <x v="52"/>
    <x v="5"/>
    <x v="1"/>
    <x v="44"/>
    <x v="33"/>
    <x v="11"/>
    <x v="51"/>
    <x v="33"/>
    <x v="0"/>
    <x v="0"/>
    <x v="0"/>
    <x v="52"/>
    <x v="52"/>
  </r>
  <r>
    <x v="53"/>
    <x v="3"/>
    <x v="1"/>
    <x v="45"/>
    <x v="34"/>
    <x v="6"/>
    <x v="52"/>
    <x v="34"/>
    <x v="0"/>
    <x v="0"/>
    <x v="0"/>
    <x v="53"/>
    <x v="53"/>
  </r>
  <r>
    <x v="54"/>
    <x v="2"/>
    <x v="1"/>
    <x v="46"/>
    <x v="35"/>
    <x v="9"/>
    <x v="53"/>
    <x v="35"/>
    <x v="0"/>
    <x v="0"/>
    <x v="1"/>
    <x v="54"/>
    <x v="54"/>
  </r>
  <r>
    <x v="55"/>
    <x v="2"/>
    <x v="1"/>
    <x v="47"/>
    <x v="1"/>
    <x v="3"/>
    <x v="54"/>
    <x v="31"/>
    <x v="0"/>
    <x v="0"/>
    <x v="1"/>
    <x v="55"/>
    <x v="55"/>
  </r>
  <r>
    <x v="56"/>
    <x v="6"/>
    <x v="1"/>
    <x v="48"/>
    <x v="11"/>
    <x v="0"/>
    <x v="55"/>
    <x v="10"/>
    <x v="0"/>
    <x v="0"/>
    <x v="0"/>
    <x v="56"/>
    <x v="56"/>
  </r>
  <r>
    <x v="57"/>
    <x v="3"/>
    <x v="1"/>
    <x v="49"/>
    <x v="36"/>
    <x v="9"/>
    <x v="56"/>
    <x v="36"/>
    <x v="0"/>
    <x v="0"/>
    <x v="1"/>
    <x v="57"/>
    <x v="57"/>
  </r>
  <r>
    <x v="58"/>
    <x v="3"/>
    <x v="1"/>
    <x v="40"/>
    <x v="30"/>
    <x v="9"/>
    <x v="57"/>
    <x v="28"/>
    <x v="0"/>
    <x v="0"/>
    <x v="0"/>
    <x v="58"/>
    <x v="58"/>
  </r>
  <r>
    <x v="59"/>
    <x v="4"/>
    <x v="1"/>
    <x v="14"/>
    <x v="23"/>
    <x v="0"/>
    <x v="58"/>
    <x v="22"/>
    <x v="0"/>
    <x v="0"/>
    <x v="0"/>
    <x v="59"/>
    <x v="59"/>
  </r>
  <r>
    <x v="60"/>
    <x v="2"/>
    <x v="1"/>
    <x v="50"/>
    <x v="4"/>
    <x v="6"/>
    <x v="59"/>
    <x v="12"/>
    <x v="0"/>
    <x v="0"/>
    <x v="0"/>
    <x v="60"/>
    <x v="60"/>
  </r>
  <r>
    <x v="61"/>
    <x v="3"/>
    <x v="1"/>
    <x v="51"/>
    <x v="24"/>
    <x v="3"/>
    <x v="60"/>
    <x v="23"/>
    <x v="0"/>
    <x v="0"/>
    <x v="1"/>
    <x v="61"/>
    <x v="61"/>
  </r>
  <r>
    <x v="62"/>
    <x v="2"/>
    <x v="1"/>
    <x v="52"/>
    <x v="0"/>
    <x v="6"/>
    <x v="61"/>
    <x v="2"/>
    <x v="0"/>
    <x v="0"/>
    <x v="1"/>
    <x v="62"/>
    <x v="62"/>
  </r>
  <r>
    <x v="63"/>
    <x v="3"/>
    <x v="1"/>
    <x v="53"/>
    <x v="37"/>
    <x v="11"/>
    <x v="62"/>
    <x v="37"/>
    <x v="0"/>
    <x v="0"/>
    <x v="0"/>
    <x v="63"/>
    <x v="63"/>
  </r>
  <r>
    <x v="64"/>
    <x v="4"/>
    <x v="1"/>
    <x v="14"/>
    <x v="6"/>
    <x v="0"/>
    <x v="63"/>
    <x v="5"/>
    <x v="0"/>
    <x v="0"/>
    <x v="0"/>
    <x v="64"/>
    <x v="64"/>
  </r>
  <r>
    <x v="65"/>
    <x v="3"/>
    <x v="1"/>
    <x v="54"/>
    <x v="38"/>
    <x v="5"/>
    <x v="64"/>
    <x v="38"/>
    <x v="0"/>
    <x v="0"/>
    <x v="0"/>
    <x v="65"/>
    <x v="65"/>
  </r>
  <r>
    <x v="66"/>
    <x v="3"/>
    <x v="1"/>
    <x v="55"/>
    <x v="38"/>
    <x v="3"/>
    <x v="65"/>
    <x v="38"/>
    <x v="0"/>
    <x v="0"/>
    <x v="0"/>
    <x v="66"/>
    <x v="66"/>
  </r>
  <r>
    <x v="67"/>
    <x v="2"/>
    <x v="1"/>
    <x v="56"/>
    <x v="0"/>
    <x v="0"/>
    <x v="66"/>
    <x v="0"/>
    <x v="0"/>
    <x v="0"/>
    <x v="1"/>
    <x v="67"/>
    <x v="67"/>
  </r>
  <r>
    <x v="68"/>
    <x v="2"/>
    <x v="1"/>
    <x v="57"/>
    <x v="10"/>
    <x v="3"/>
    <x v="67"/>
    <x v="39"/>
    <x v="0"/>
    <x v="0"/>
    <x v="1"/>
    <x v="68"/>
    <x v="68"/>
  </r>
  <r>
    <x v="69"/>
    <x v="3"/>
    <x v="1"/>
    <x v="58"/>
    <x v="39"/>
    <x v="6"/>
    <x v="68"/>
    <x v="40"/>
    <x v="0"/>
    <x v="0"/>
    <x v="0"/>
    <x v="69"/>
    <x v="69"/>
  </r>
  <r>
    <x v="70"/>
    <x v="3"/>
    <x v="1"/>
    <x v="59"/>
    <x v="40"/>
    <x v="5"/>
    <x v="69"/>
    <x v="13"/>
    <x v="0"/>
    <x v="0"/>
    <x v="0"/>
    <x v="70"/>
    <x v="70"/>
  </r>
  <r>
    <x v="71"/>
    <x v="4"/>
    <x v="1"/>
    <x v="60"/>
    <x v="25"/>
    <x v="0"/>
    <x v="70"/>
    <x v="24"/>
    <x v="0"/>
    <x v="0"/>
    <x v="0"/>
    <x v="71"/>
    <x v="71"/>
  </r>
  <r>
    <x v="72"/>
    <x v="3"/>
    <x v="1"/>
    <x v="61"/>
    <x v="36"/>
    <x v="3"/>
    <x v="71"/>
    <x v="36"/>
    <x v="0"/>
    <x v="0"/>
    <x v="1"/>
    <x v="72"/>
    <x v="72"/>
  </r>
  <r>
    <x v="73"/>
    <x v="2"/>
    <x v="1"/>
    <x v="62"/>
    <x v="10"/>
    <x v="6"/>
    <x v="72"/>
    <x v="9"/>
    <x v="0"/>
    <x v="0"/>
    <x v="0"/>
    <x v="73"/>
    <x v="73"/>
  </r>
  <r>
    <x v="74"/>
    <x v="3"/>
    <x v="1"/>
    <x v="63"/>
    <x v="30"/>
    <x v="6"/>
    <x v="73"/>
    <x v="40"/>
    <x v="0"/>
    <x v="0"/>
    <x v="0"/>
    <x v="74"/>
    <x v="74"/>
  </r>
  <r>
    <x v="75"/>
    <x v="2"/>
    <x v="1"/>
    <x v="64"/>
    <x v="41"/>
    <x v="0"/>
    <x v="74"/>
    <x v="41"/>
    <x v="0"/>
    <x v="0"/>
    <x v="1"/>
    <x v="75"/>
    <x v="75"/>
  </r>
  <r>
    <x v="76"/>
    <x v="2"/>
    <x v="1"/>
    <x v="9"/>
    <x v="26"/>
    <x v="0"/>
    <x v="75"/>
    <x v="25"/>
    <x v="0"/>
    <x v="0"/>
    <x v="1"/>
    <x v="76"/>
    <x v="76"/>
  </r>
  <r>
    <x v="77"/>
    <x v="3"/>
    <x v="1"/>
    <x v="14"/>
    <x v="21"/>
    <x v="0"/>
    <x v="46"/>
    <x v="20"/>
    <x v="0"/>
    <x v="0"/>
    <x v="0"/>
    <x v="77"/>
    <x v="77"/>
  </r>
  <r>
    <x v="78"/>
    <x v="2"/>
    <x v="1"/>
    <x v="9"/>
    <x v="3"/>
    <x v="0"/>
    <x v="76"/>
    <x v="31"/>
    <x v="0"/>
    <x v="0"/>
    <x v="1"/>
    <x v="78"/>
    <x v="78"/>
  </r>
  <r>
    <x v="79"/>
    <x v="3"/>
    <x v="1"/>
    <x v="65"/>
    <x v="32"/>
    <x v="3"/>
    <x v="77"/>
    <x v="32"/>
    <x v="0"/>
    <x v="0"/>
    <x v="1"/>
    <x v="79"/>
    <x v="79"/>
  </r>
  <r>
    <x v="80"/>
    <x v="5"/>
    <x v="1"/>
    <x v="66"/>
    <x v="29"/>
    <x v="6"/>
    <x v="78"/>
    <x v="42"/>
    <x v="0"/>
    <x v="0"/>
    <x v="0"/>
    <x v="80"/>
    <x v="80"/>
  </r>
  <r>
    <x v="81"/>
    <x v="2"/>
    <x v="1"/>
    <x v="9"/>
    <x v="22"/>
    <x v="0"/>
    <x v="79"/>
    <x v="21"/>
    <x v="0"/>
    <x v="0"/>
    <x v="0"/>
    <x v="81"/>
    <x v="81"/>
  </r>
  <r>
    <x v="82"/>
    <x v="2"/>
    <x v="1"/>
    <x v="67"/>
    <x v="11"/>
    <x v="3"/>
    <x v="3"/>
    <x v="10"/>
    <x v="0"/>
    <x v="0"/>
    <x v="0"/>
    <x v="82"/>
    <x v="82"/>
  </r>
  <r>
    <x v="83"/>
    <x v="2"/>
    <x v="1"/>
    <x v="68"/>
    <x v="42"/>
    <x v="3"/>
    <x v="80"/>
    <x v="43"/>
    <x v="0"/>
    <x v="0"/>
    <x v="0"/>
    <x v="83"/>
    <x v="83"/>
  </r>
  <r>
    <x v="84"/>
    <x v="2"/>
    <x v="1"/>
    <x v="69"/>
    <x v="43"/>
    <x v="3"/>
    <x v="81"/>
    <x v="44"/>
    <x v="0"/>
    <x v="0"/>
    <x v="1"/>
    <x v="84"/>
    <x v="84"/>
  </r>
  <r>
    <x v="85"/>
    <x v="4"/>
    <x v="1"/>
    <x v="70"/>
    <x v="44"/>
    <x v="3"/>
    <x v="82"/>
    <x v="45"/>
    <x v="0"/>
    <x v="0"/>
    <x v="0"/>
    <x v="85"/>
    <x v="85"/>
  </r>
  <r>
    <x v="86"/>
    <x v="3"/>
    <x v="1"/>
    <x v="71"/>
    <x v="40"/>
    <x v="6"/>
    <x v="83"/>
    <x v="46"/>
    <x v="0"/>
    <x v="0"/>
    <x v="0"/>
    <x v="86"/>
    <x v="86"/>
  </r>
  <r>
    <x v="87"/>
    <x v="3"/>
    <x v="1"/>
    <x v="72"/>
    <x v="24"/>
    <x v="3"/>
    <x v="3"/>
    <x v="23"/>
    <x v="0"/>
    <x v="0"/>
    <x v="1"/>
    <x v="87"/>
    <x v="87"/>
  </r>
  <r>
    <x v="88"/>
    <x v="3"/>
    <x v="1"/>
    <x v="73"/>
    <x v="19"/>
    <x v="3"/>
    <x v="84"/>
    <x v="18"/>
    <x v="0"/>
    <x v="0"/>
    <x v="1"/>
    <x v="88"/>
    <x v="88"/>
  </r>
  <r>
    <x v="89"/>
    <x v="3"/>
    <x v="1"/>
    <x v="74"/>
    <x v="37"/>
    <x v="3"/>
    <x v="85"/>
    <x v="47"/>
    <x v="0"/>
    <x v="0"/>
    <x v="0"/>
    <x v="89"/>
    <x v="89"/>
  </r>
  <r>
    <x v="90"/>
    <x v="2"/>
    <x v="1"/>
    <x v="75"/>
    <x v="45"/>
    <x v="3"/>
    <x v="86"/>
    <x v="48"/>
    <x v="0"/>
    <x v="0"/>
    <x v="0"/>
    <x v="90"/>
    <x v="90"/>
  </r>
  <r>
    <x v="91"/>
    <x v="3"/>
    <x v="1"/>
    <x v="76"/>
    <x v="38"/>
    <x v="3"/>
    <x v="87"/>
    <x v="38"/>
    <x v="0"/>
    <x v="0"/>
    <x v="0"/>
    <x v="91"/>
    <x v="91"/>
  </r>
  <r>
    <x v="92"/>
    <x v="2"/>
    <x v="1"/>
    <x v="11"/>
    <x v="0"/>
    <x v="3"/>
    <x v="88"/>
    <x v="0"/>
    <x v="0"/>
    <x v="0"/>
    <x v="1"/>
    <x v="92"/>
    <x v="92"/>
  </r>
  <r>
    <x v="93"/>
    <x v="4"/>
    <x v="1"/>
    <x v="77"/>
    <x v="42"/>
    <x v="9"/>
    <x v="89"/>
    <x v="43"/>
    <x v="0"/>
    <x v="0"/>
    <x v="1"/>
    <x v="93"/>
    <x v="93"/>
  </r>
  <r>
    <x v="94"/>
    <x v="3"/>
    <x v="1"/>
    <x v="78"/>
    <x v="9"/>
    <x v="3"/>
    <x v="90"/>
    <x v="8"/>
    <x v="0"/>
    <x v="0"/>
    <x v="1"/>
    <x v="94"/>
    <x v="94"/>
  </r>
  <r>
    <x v="95"/>
    <x v="2"/>
    <x v="1"/>
    <x v="79"/>
    <x v="10"/>
    <x v="3"/>
    <x v="91"/>
    <x v="39"/>
    <x v="0"/>
    <x v="0"/>
    <x v="0"/>
    <x v="95"/>
    <x v="95"/>
  </r>
  <r>
    <x v="96"/>
    <x v="3"/>
    <x v="1"/>
    <x v="80"/>
    <x v="8"/>
    <x v="5"/>
    <x v="92"/>
    <x v="7"/>
    <x v="0"/>
    <x v="0"/>
    <x v="0"/>
    <x v="96"/>
    <x v="96"/>
  </r>
  <r>
    <x v="97"/>
    <x v="4"/>
    <x v="1"/>
    <x v="14"/>
    <x v="46"/>
    <x v="0"/>
    <x v="93"/>
    <x v="49"/>
    <x v="0"/>
    <x v="0"/>
    <x v="1"/>
    <x v="97"/>
    <x v="97"/>
  </r>
  <r>
    <x v="98"/>
    <x v="3"/>
    <x v="1"/>
    <x v="81"/>
    <x v="47"/>
    <x v="5"/>
    <x v="94"/>
    <x v="37"/>
    <x v="0"/>
    <x v="0"/>
    <x v="0"/>
    <x v="98"/>
    <x v="98"/>
  </r>
  <r>
    <x v="99"/>
    <x v="2"/>
    <x v="1"/>
    <x v="82"/>
    <x v="13"/>
    <x v="3"/>
    <x v="95"/>
    <x v="12"/>
    <x v="0"/>
    <x v="0"/>
    <x v="0"/>
    <x v="99"/>
    <x v="99"/>
  </r>
  <r>
    <x v="100"/>
    <x v="2"/>
    <x v="1"/>
    <x v="83"/>
    <x v="41"/>
    <x v="12"/>
    <x v="96"/>
    <x v="41"/>
    <x v="0"/>
    <x v="0"/>
    <x v="1"/>
    <x v="100"/>
    <x v="100"/>
  </r>
  <r>
    <x v="101"/>
    <x v="2"/>
    <x v="1"/>
    <x v="7"/>
    <x v="0"/>
    <x v="4"/>
    <x v="97"/>
    <x v="25"/>
    <x v="0"/>
    <x v="0"/>
    <x v="1"/>
    <x v="101"/>
    <x v="101"/>
  </r>
  <r>
    <x v="102"/>
    <x v="3"/>
    <x v="1"/>
    <x v="8"/>
    <x v="21"/>
    <x v="0"/>
    <x v="98"/>
    <x v="20"/>
    <x v="0"/>
    <x v="0"/>
    <x v="1"/>
    <x v="102"/>
    <x v="102"/>
  </r>
  <r>
    <x v="103"/>
    <x v="2"/>
    <x v="1"/>
    <x v="35"/>
    <x v="1"/>
    <x v="3"/>
    <x v="99"/>
    <x v="1"/>
    <x v="0"/>
    <x v="0"/>
    <x v="1"/>
    <x v="103"/>
    <x v="103"/>
  </r>
  <r>
    <x v="104"/>
    <x v="2"/>
    <x v="1"/>
    <x v="84"/>
    <x v="27"/>
    <x v="13"/>
    <x v="100"/>
    <x v="31"/>
    <x v="0"/>
    <x v="0"/>
    <x v="1"/>
    <x v="104"/>
    <x v="104"/>
  </r>
  <r>
    <x v="105"/>
    <x v="3"/>
    <x v="1"/>
    <x v="85"/>
    <x v="36"/>
    <x v="0"/>
    <x v="101"/>
    <x v="36"/>
    <x v="0"/>
    <x v="0"/>
    <x v="1"/>
    <x v="105"/>
    <x v="105"/>
  </r>
  <r>
    <x v="106"/>
    <x v="2"/>
    <x v="1"/>
    <x v="86"/>
    <x v="48"/>
    <x v="5"/>
    <x v="102"/>
    <x v="50"/>
    <x v="0"/>
    <x v="0"/>
    <x v="0"/>
    <x v="106"/>
    <x v="106"/>
  </r>
  <r>
    <x v="107"/>
    <x v="3"/>
    <x v="1"/>
    <x v="87"/>
    <x v="9"/>
    <x v="3"/>
    <x v="103"/>
    <x v="8"/>
    <x v="0"/>
    <x v="0"/>
    <x v="0"/>
    <x v="107"/>
    <x v="107"/>
  </r>
  <r>
    <x v="108"/>
    <x v="2"/>
    <x v="1"/>
    <x v="88"/>
    <x v="49"/>
    <x v="0"/>
    <x v="104"/>
    <x v="51"/>
    <x v="0"/>
    <x v="0"/>
    <x v="1"/>
    <x v="108"/>
    <x v="108"/>
  </r>
  <r>
    <x v="109"/>
    <x v="3"/>
    <x v="1"/>
    <x v="89"/>
    <x v="12"/>
    <x v="0"/>
    <x v="105"/>
    <x v="11"/>
    <x v="0"/>
    <x v="0"/>
    <x v="1"/>
    <x v="109"/>
    <x v="109"/>
  </r>
  <r>
    <x v="110"/>
    <x v="2"/>
    <x v="1"/>
    <x v="90"/>
    <x v="22"/>
    <x v="3"/>
    <x v="106"/>
    <x v="21"/>
    <x v="0"/>
    <x v="0"/>
    <x v="0"/>
    <x v="110"/>
    <x v="110"/>
  </r>
  <r>
    <x v="111"/>
    <x v="2"/>
    <x v="1"/>
    <x v="91"/>
    <x v="29"/>
    <x v="3"/>
    <x v="107"/>
    <x v="52"/>
    <x v="0"/>
    <x v="0"/>
    <x v="0"/>
    <x v="111"/>
    <x v="111"/>
  </r>
  <r>
    <x v="112"/>
    <x v="2"/>
    <x v="1"/>
    <x v="92"/>
    <x v="10"/>
    <x v="4"/>
    <x v="108"/>
    <x v="10"/>
    <x v="0"/>
    <x v="0"/>
    <x v="0"/>
    <x v="112"/>
    <x v="112"/>
  </r>
  <r>
    <x v="113"/>
    <x v="2"/>
    <x v="1"/>
    <x v="15"/>
    <x v="13"/>
    <x v="5"/>
    <x v="109"/>
    <x v="12"/>
    <x v="0"/>
    <x v="0"/>
    <x v="0"/>
    <x v="113"/>
    <x v="113"/>
  </r>
  <r>
    <x v="114"/>
    <x v="4"/>
    <x v="1"/>
    <x v="93"/>
    <x v="44"/>
    <x v="3"/>
    <x v="110"/>
    <x v="45"/>
    <x v="0"/>
    <x v="0"/>
    <x v="0"/>
    <x v="114"/>
    <x v="114"/>
  </r>
  <r>
    <x v="115"/>
    <x v="3"/>
    <x v="1"/>
    <x v="94"/>
    <x v="37"/>
    <x v="3"/>
    <x v="111"/>
    <x v="47"/>
    <x v="0"/>
    <x v="0"/>
    <x v="0"/>
    <x v="115"/>
    <x v="115"/>
  </r>
  <r>
    <x v="116"/>
    <x v="4"/>
    <x v="1"/>
    <x v="95"/>
    <x v="50"/>
    <x v="3"/>
    <x v="112"/>
    <x v="15"/>
    <x v="0"/>
    <x v="0"/>
    <x v="0"/>
    <x v="116"/>
    <x v="116"/>
  </r>
  <r>
    <x v="117"/>
    <x v="3"/>
    <x v="1"/>
    <x v="96"/>
    <x v="31"/>
    <x v="5"/>
    <x v="113"/>
    <x v="30"/>
    <x v="0"/>
    <x v="0"/>
    <x v="1"/>
    <x v="117"/>
    <x v="117"/>
  </r>
  <r>
    <x v="118"/>
    <x v="2"/>
    <x v="1"/>
    <x v="97"/>
    <x v="17"/>
    <x v="9"/>
    <x v="114"/>
    <x v="16"/>
    <x v="0"/>
    <x v="0"/>
    <x v="1"/>
    <x v="118"/>
    <x v="118"/>
  </r>
  <r>
    <x v="119"/>
    <x v="3"/>
    <x v="1"/>
    <x v="98"/>
    <x v="51"/>
    <x v="9"/>
    <x v="46"/>
    <x v="53"/>
    <x v="0"/>
    <x v="0"/>
    <x v="0"/>
    <x v="119"/>
    <x v="119"/>
  </r>
  <r>
    <x v="120"/>
    <x v="2"/>
    <x v="1"/>
    <x v="99"/>
    <x v="45"/>
    <x v="3"/>
    <x v="115"/>
    <x v="48"/>
    <x v="0"/>
    <x v="0"/>
    <x v="0"/>
    <x v="120"/>
    <x v="120"/>
  </r>
  <r>
    <x v="121"/>
    <x v="2"/>
    <x v="1"/>
    <x v="100"/>
    <x v="52"/>
    <x v="5"/>
    <x v="116"/>
    <x v="43"/>
    <x v="0"/>
    <x v="0"/>
    <x v="0"/>
    <x v="121"/>
    <x v="121"/>
  </r>
  <r>
    <x v="122"/>
    <x v="3"/>
    <x v="1"/>
    <x v="101"/>
    <x v="20"/>
    <x v="3"/>
    <x v="117"/>
    <x v="19"/>
    <x v="0"/>
    <x v="0"/>
    <x v="0"/>
    <x v="122"/>
    <x v="122"/>
  </r>
  <r>
    <x v="123"/>
    <x v="3"/>
    <x v="1"/>
    <x v="25"/>
    <x v="8"/>
    <x v="5"/>
    <x v="118"/>
    <x v="7"/>
    <x v="0"/>
    <x v="0"/>
    <x v="0"/>
    <x v="123"/>
    <x v="123"/>
  </r>
  <r>
    <x v="124"/>
    <x v="4"/>
    <x v="1"/>
    <x v="9"/>
    <x v="46"/>
    <x v="0"/>
    <x v="119"/>
    <x v="49"/>
    <x v="0"/>
    <x v="0"/>
    <x v="1"/>
    <x v="97"/>
    <x v="97"/>
  </r>
  <r>
    <x v="125"/>
    <x v="4"/>
    <x v="1"/>
    <x v="95"/>
    <x v="50"/>
    <x v="0"/>
    <x v="120"/>
    <x v="15"/>
    <x v="0"/>
    <x v="0"/>
    <x v="0"/>
    <x v="124"/>
    <x v="124"/>
  </r>
  <r>
    <x v="126"/>
    <x v="4"/>
    <x v="1"/>
    <x v="102"/>
    <x v="53"/>
    <x v="3"/>
    <x v="121"/>
    <x v="54"/>
    <x v="0"/>
    <x v="0"/>
    <x v="1"/>
    <x v="97"/>
    <x v="97"/>
  </r>
  <r>
    <x v="127"/>
    <x v="4"/>
    <x v="1"/>
    <x v="103"/>
    <x v="53"/>
    <x v="9"/>
    <x v="122"/>
    <x v="54"/>
    <x v="0"/>
    <x v="0"/>
    <x v="0"/>
    <x v="125"/>
    <x v="125"/>
  </r>
  <r>
    <x v="128"/>
    <x v="3"/>
    <x v="1"/>
    <x v="34"/>
    <x v="5"/>
    <x v="0"/>
    <x v="123"/>
    <x v="4"/>
    <x v="0"/>
    <x v="0"/>
    <x v="0"/>
    <x v="126"/>
    <x v="126"/>
  </r>
  <r>
    <x v="129"/>
    <x v="2"/>
    <x v="1"/>
    <x v="104"/>
    <x v="41"/>
    <x v="3"/>
    <x v="124"/>
    <x v="41"/>
    <x v="0"/>
    <x v="0"/>
    <x v="1"/>
    <x v="127"/>
    <x v="127"/>
  </r>
  <r>
    <x v="130"/>
    <x v="2"/>
    <x v="1"/>
    <x v="105"/>
    <x v="0"/>
    <x v="3"/>
    <x v="125"/>
    <x v="0"/>
    <x v="0"/>
    <x v="0"/>
    <x v="0"/>
    <x v="128"/>
    <x v="128"/>
  </r>
  <r>
    <x v="131"/>
    <x v="3"/>
    <x v="1"/>
    <x v="9"/>
    <x v="21"/>
    <x v="0"/>
    <x v="3"/>
    <x v="20"/>
    <x v="0"/>
    <x v="0"/>
    <x v="1"/>
    <x v="129"/>
    <x v="129"/>
  </r>
  <r>
    <x v="132"/>
    <x v="2"/>
    <x v="1"/>
    <x v="35"/>
    <x v="48"/>
    <x v="3"/>
    <x v="126"/>
    <x v="50"/>
    <x v="0"/>
    <x v="0"/>
    <x v="0"/>
    <x v="130"/>
    <x v="130"/>
  </r>
  <r>
    <x v="133"/>
    <x v="3"/>
    <x v="1"/>
    <x v="106"/>
    <x v="9"/>
    <x v="3"/>
    <x v="127"/>
    <x v="8"/>
    <x v="0"/>
    <x v="0"/>
    <x v="0"/>
    <x v="131"/>
    <x v="131"/>
  </r>
  <r>
    <x v="134"/>
    <x v="3"/>
    <x v="1"/>
    <x v="107"/>
    <x v="32"/>
    <x v="11"/>
    <x v="128"/>
    <x v="11"/>
    <x v="0"/>
    <x v="0"/>
    <x v="1"/>
    <x v="132"/>
    <x v="132"/>
  </r>
  <r>
    <x v="135"/>
    <x v="2"/>
    <x v="1"/>
    <x v="108"/>
    <x v="11"/>
    <x v="5"/>
    <x v="129"/>
    <x v="10"/>
    <x v="0"/>
    <x v="0"/>
    <x v="0"/>
    <x v="133"/>
    <x v="133"/>
  </r>
  <r>
    <x v="136"/>
    <x v="4"/>
    <x v="1"/>
    <x v="40"/>
    <x v="29"/>
    <x v="8"/>
    <x v="130"/>
    <x v="21"/>
    <x v="0"/>
    <x v="0"/>
    <x v="0"/>
    <x v="134"/>
    <x v="134"/>
  </r>
  <r>
    <x v="137"/>
    <x v="3"/>
    <x v="1"/>
    <x v="109"/>
    <x v="12"/>
    <x v="0"/>
    <x v="131"/>
    <x v="11"/>
    <x v="0"/>
    <x v="0"/>
    <x v="1"/>
    <x v="135"/>
    <x v="135"/>
  </r>
  <r>
    <x v="138"/>
    <x v="3"/>
    <x v="1"/>
    <x v="110"/>
    <x v="30"/>
    <x v="3"/>
    <x v="132"/>
    <x v="28"/>
    <x v="0"/>
    <x v="0"/>
    <x v="0"/>
    <x v="136"/>
    <x v="136"/>
  </r>
  <r>
    <x v="139"/>
    <x v="2"/>
    <x v="1"/>
    <x v="111"/>
    <x v="4"/>
    <x v="14"/>
    <x v="133"/>
    <x v="12"/>
    <x v="0"/>
    <x v="0"/>
    <x v="0"/>
    <x v="137"/>
    <x v="137"/>
  </r>
  <r>
    <x v="140"/>
    <x v="4"/>
    <x v="1"/>
    <x v="112"/>
    <x v="44"/>
    <x v="0"/>
    <x v="134"/>
    <x v="45"/>
    <x v="0"/>
    <x v="0"/>
    <x v="0"/>
    <x v="138"/>
    <x v="138"/>
  </r>
  <r>
    <x v="141"/>
    <x v="3"/>
    <x v="1"/>
    <x v="113"/>
    <x v="16"/>
    <x v="0"/>
    <x v="3"/>
    <x v="29"/>
    <x v="0"/>
    <x v="0"/>
    <x v="0"/>
    <x v="139"/>
    <x v="139"/>
  </r>
  <r>
    <x v="142"/>
    <x v="4"/>
    <x v="1"/>
    <x v="114"/>
    <x v="6"/>
    <x v="3"/>
    <x v="135"/>
    <x v="5"/>
    <x v="0"/>
    <x v="0"/>
    <x v="1"/>
    <x v="140"/>
    <x v="140"/>
  </r>
  <r>
    <x v="143"/>
    <x v="2"/>
    <x v="1"/>
    <x v="115"/>
    <x v="17"/>
    <x v="3"/>
    <x v="136"/>
    <x v="48"/>
    <x v="0"/>
    <x v="0"/>
    <x v="0"/>
    <x v="141"/>
    <x v="141"/>
  </r>
  <r>
    <x v="144"/>
    <x v="2"/>
    <x v="1"/>
    <x v="116"/>
    <x v="18"/>
    <x v="3"/>
    <x v="137"/>
    <x v="17"/>
    <x v="0"/>
    <x v="0"/>
    <x v="0"/>
    <x v="142"/>
    <x v="142"/>
  </r>
  <r>
    <x v="145"/>
    <x v="3"/>
    <x v="1"/>
    <x v="117"/>
    <x v="34"/>
    <x v="11"/>
    <x v="138"/>
    <x v="34"/>
    <x v="0"/>
    <x v="0"/>
    <x v="0"/>
    <x v="143"/>
    <x v="143"/>
  </r>
  <r>
    <x v="146"/>
    <x v="3"/>
    <x v="1"/>
    <x v="118"/>
    <x v="21"/>
    <x v="3"/>
    <x v="139"/>
    <x v="20"/>
    <x v="0"/>
    <x v="0"/>
    <x v="1"/>
    <x v="144"/>
    <x v="144"/>
  </r>
  <r>
    <x v="147"/>
    <x v="2"/>
    <x v="1"/>
    <x v="119"/>
    <x v="3"/>
    <x v="5"/>
    <x v="140"/>
    <x v="31"/>
    <x v="0"/>
    <x v="0"/>
    <x v="1"/>
    <x v="145"/>
    <x v="145"/>
  </r>
  <r>
    <x v="148"/>
    <x v="2"/>
    <x v="1"/>
    <x v="14"/>
    <x v="22"/>
    <x v="0"/>
    <x v="141"/>
    <x v="21"/>
    <x v="0"/>
    <x v="0"/>
    <x v="0"/>
    <x v="146"/>
    <x v="146"/>
  </r>
  <r>
    <x v="149"/>
    <x v="3"/>
    <x v="1"/>
    <x v="120"/>
    <x v="36"/>
    <x v="3"/>
    <x v="142"/>
    <x v="36"/>
    <x v="0"/>
    <x v="0"/>
    <x v="1"/>
    <x v="147"/>
    <x v="147"/>
  </r>
  <r>
    <x v="150"/>
    <x v="3"/>
    <x v="1"/>
    <x v="121"/>
    <x v="39"/>
    <x v="6"/>
    <x v="143"/>
    <x v="40"/>
    <x v="0"/>
    <x v="0"/>
    <x v="0"/>
    <x v="148"/>
    <x v="148"/>
  </r>
  <r>
    <x v="151"/>
    <x v="4"/>
    <x v="1"/>
    <x v="122"/>
    <x v="46"/>
    <x v="3"/>
    <x v="144"/>
    <x v="49"/>
    <x v="0"/>
    <x v="0"/>
    <x v="1"/>
    <x v="149"/>
    <x v="97"/>
  </r>
  <r>
    <x v="152"/>
    <x v="4"/>
    <x v="1"/>
    <x v="8"/>
    <x v="23"/>
    <x v="0"/>
    <x v="145"/>
    <x v="22"/>
    <x v="0"/>
    <x v="0"/>
    <x v="0"/>
    <x v="150"/>
    <x v="149"/>
  </r>
  <r>
    <x v="153"/>
    <x v="3"/>
    <x v="1"/>
    <x v="123"/>
    <x v="5"/>
    <x v="8"/>
    <x v="146"/>
    <x v="4"/>
    <x v="0"/>
    <x v="0"/>
    <x v="0"/>
    <x v="151"/>
    <x v="150"/>
  </r>
  <r>
    <x v="154"/>
    <x v="2"/>
    <x v="2"/>
    <x v="124"/>
    <x v="28"/>
    <x v="3"/>
    <x v="147"/>
    <x v="55"/>
    <x v="0"/>
    <x v="0"/>
    <x v="1"/>
    <x v="152"/>
    <x v="151"/>
  </r>
  <r>
    <x v="155"/>
    <x v="3"/>
    <x v="2"/>
    <x v="125"/>
    <x v="39"/>
    <x v="5"/>
    <x v="148"/>
    <x v="56"/>
    <x v="0"/>
    <x v="0"/>
    <x v="0"/>
    <x v="153"/>
    <x v="152"/>
  </r>
  <r>
    <x v="156"/>
    <x v="3"/>
    <x v="2"/>
    <x v="126"/>
    <x v="15"/>
    <x v="4"/>
    <x v="149"/>
    <x v="14"/>
    <x v="0"/>
    <x v="0"/>
    <x v="1"/>
    <x v="154"/>
    <x v="153"/>
  </r>
  <r>
    <x v="157"/>
    <x v="0"/>
    <x v="2"/>
    <x v="127"/>
    <x v="54"/>
    <x v="0"/>
    <x v="150"/>
    <x v="57"/>
    <x v="0"/>
    <x v="0"/>
    <x v="1"/>
    <x v="155"/>
    <x v="154"/>
  </r>
  <r>
    <x v="158"/>
    <x v="0"/>
    <x v="2"/>
    <x v="128"/>
    <x v="26"/>
    <x v="0"/>
    <x v="151"/>
    <x v="25"/>
    <x v="0"/>
    <x v="0"/>
    <x v="1"/>
    <x v="156"/>
    <x v="155"/>
  </r>
  <r>
    <x v="159"/>
    <x v="7"/>
    <x v="2"/>
    <x v="129"/>
    <x v="24"/>
    <x v="3"/>
    <x v="152"/>
    <x v="23"/>
    <x v="0"/>
    <x v="0"/>
    <x v="0"/>
    <x v="157"/>
    <x v="156"/>
  </r>
  <r>
    <x v="160"/>
    <x v="0"/>
    <x v="2"/>
    <x v="130"/>
    <x v="0"/>
    <x v="4"/>
    <x v="153"/>
    <x v="25"/>
    <x v="0"/>
    <x v="0"/>
    <x v="1"/>
    <x v="158"/>
    <x v="157"/>
  </r>
  <r>
    <x v="161"/>
    <x v="7"/>
    <x v="2"/>
    <x v="131"/>
    <x v="18"/>
    <x v="3"/>
    <x v="154"/>
    <x v="17"/>
    <x v="0"/>
    <x v="0"/>
    <x v="1"/>
    <x v="157"/>
    <x v="158"/>
  </r>
  <r>
    <x v="162"/>
    <x v="0"/>
    <x v="2"/>
    <x v="132"/>
    <x v="0"/>
    <x v="4"/>
    <x v="155"/>
    <x v="0"/>
    <x v="0"/>
    <x v="0"/>
    <x v="1"/>
    <x v="159"/>
    <x v="159"/>
  </r>
  <r>
    <x v="163"/>
    <x v="3"/>
    <x v="2"/>
    <x v="133"/>
    <x v="19"/>
    <x v="0"/>
    <x v="156"/>
    <x v="18"/>
    <x v="0"/>
    <x v="0"/>
    <x v="1"/>
    <x v="160"/>
    <x v="160"/>
  </r>
  <r>
    <x v="164"/>
    <x v="2"/>
    <x v="2"/>
    <x v="134"/>
    <x v="52"/>
    <x v="15"/>
    <x v="157"/>
    <x v="21"/>
    <x v="0"/>
    <x v="0"/>
    <x v="1"/>
    <x v="161"/>
    <x v="161"/>
  </r>
  <r>
    <x v="165"/>
    <x v="2"/>
    <x v="2"/>
    <x v="135"/>
    <x v="27"/>
    <x v="3"/>
    <x v="158"/>
    <x v="26"/>
    <x v="0"/>
    <x v="0"/>
    <x v="1"/>
    <x v="162"/>
    <x v="162"/>
  </r>
  <r>
    <x v="166"/>
    <x v="3"/>
    <x v="2"/>
    <x v="136"/>
    <x v="32"/>
    <x v="3"/>
    <x v="159"/>
    <x v="32"/>
    <x v="0"/>
    <x v="0"/>
    <x v="0"/>
    <x v="163"/>
    <x v="163"/>
  </r>
  <r>
    <x v="167"/>
    <x v="3"/>
    <x v="2"/>
    <x v="137"/>
    <x v="8"/>
    <x v="3"/>
    <x v="160"/>
    <x v="7"/>
    <x v="0"/>
    <x v="0"/>
    <x v="1"/>
    <x v="164"/>
    <x v="164"/>
  </r>
  <r>
    <x v="168"/>
    <x v="2"/>
    <x v="2"/>
    <x v="138"/>
    <x v="33"/>
    <x v="3"/>
    <x v="161"/>
    <x v="42"/>
    <x v="0"/>
    <x v="0"/>
    <x v="1"/>
    <x v="165"/>
    <x v="165"/>
  </r>
  <r>
    <x v="169"/>
    <x v="2"/>
    <x v="2"/>
    <x v="139"/>
    <x v="33"/>
    <x v="3"/>
    <x v="162"/>
    <x v="42"/>
    <x v="0"/>
    <x v="0"/>
    <x v="0"/>
    <x v="166"/>
    <x v="166"/>
  </r>
  <r>
    <x v="170"/>
    <x v="0"/>
    <x v="2"/>
    <x v="9"/>
    <x v="11"/>
    <x v="0"/>
    <x v="163"/>
    <x v="10"/>
    <x v="0"/>
    <x v="0"/>
    <x v="1"/>
    <x v="167"/>
    <x v="167"/>
  </r>
  <r>
    <x v="171"/>
    <x v="3"/>
    <x v="2"/>
    <x v="140"/>
    <x v="5"/>
    <x v="3"/>
    <x v="164"/>
    <x v="4"/>
    <x v="0"/>
    <x v="0"/>
    <x v="1"/>
    <x v="168"/>
    <x v="168"/>
  </r>
  <r>
    <x v="172"/>
    <x v="2"/>
    <x v="2"/>
    <x v="141"/>
    <x v="55"/>
    <x v="16"/>
    <x v="165"/>
    <x v="58"/>
    <x v="0"/>
    <x v="0"/>
    <x v="1"/>
    <x v="169"/>
    <x v="169"/>
  </r>
  <r>
    <x v="173"/>
    <x v="3"/>
    <x v="2"/>
    <x v="142"/>
    <x v="47"/>
    <x v="3"/>
    <x v="166"/>
    <x v="37"/>
    <x v="0"/>
    <x v="0"/>
    <x v="0"/>
    <x v="170"/>
    <x v="170"/>
  </r>
  <r>
    <x v="174"/>
    <x v="3"/>
    <x v="2"/>
    <x v="143"/>
    <x v="47"/>
    <x v="3"/>
    <x v="167"/>
    <x v="37"/>
    <x v="0"/>
    <x v="0"/>
    <x v="0"/>
    <x v="171"/>
    <x v="171"/>
  </r>
  <r>
    <x v="175"/>
    <x v="0"/>
    <x v="2"/>
    <x v="144"/>
    <x v="56"/>
    <x v="0"/>
    <x v="168"/>
    <x v="59"/>
    <x v="0"/>
    <x v="0"/>
    <x v="1"/>
    <x v="172"/>
    <x v="172"/>
  </r>
  <r>
    <x v="176"/>
    <x v="0"/>
    <x v="2"/>
    <x v="145"/>
    <x v="4"/>
    <x v="17"/>
    <x v="169"/>
    <x v="12"/>
    <x v="0"/>
    <x v="0"/>
    <x v="1"/>
    <x v="173"/>
    <x v="173"/>
  </r>
  <r>
    <x v="177"/>
    <x v="3"/>
    <x v="2"/>
    <x v="146"/>
    <x v="37"/>
    <x v="5"/>
    <x v="170"/>
    <x v="37"/>
    <x v="0"/>
    <x v="0"/>
    <x v="1"/>
    <x v="174"/>
    <x v="174"/>
  </r>
  <r>
    <x v="178"/>
    <x v="0"/>
    <x v="2"/>
    <x v="14"/>
    <x v="26"/>
    <x v="0"/>
    <x v="171"/>
    <x v="25"/>
    <x v="0"/>
    <x v="0"/>
    <x v="1"/>
    <x v="175"/>
    <x v="175"/>
  </r>
  <r>
    <x v="179"/>
    <x v="3"/>
    <x v="2"/>
    <x v="14"/>
    <x v="22"/>
    <x v="0"/>
    <x v="172"/>
    <x v="21"/>
    <x v="0"/>
    <x v="0"/>
    <x v="1"/>
    <x v="176"/>
    <x v="176"/>
  </r>
  <r>
    <x v="180"/>
    <x v="0"/>
    <x v="2"/>
    <x v="147"/>
    <x v="27"/>
    <x v="5"/>
    <x v="173"/>
    <x v="51"/>
    <x v="0"/>
    <x v="0"/>
    <x v="0"/>
    <x v="177"/>
    <x v="177"/>
  </r>
  <r>
    <x v="181"/>
    <x v="0"/>
    <x v="2"/>
    <x v="132"/>
    <x v="2"/>
    <x v="5"/>
    <x v="174"/>
    <x v="2"/>
    <x v="0"/>
    <x v="0"/>
    <x v="1"/>
    <x v="178"/>
    <x v="178"/>
  </r>
  <r>
    <x v="182"/>
    <x v="0"/>
    <x v="2"/>
    <x v="148"/>
    <x v="2"/>
    <x v="0"/>
    <x v="175"/>
    <x v="2"/>
    <x v="0"/>
    <x v="0"/>
    <x v="1"/>
    <x v="179"/>
    <x v="179"/>
  </r>
  <r>
    <x v="183"/>
    <x v="0"/>
    <x v="2"/>
    <x v="149"/>
    <x v="0"/>
    <x v="3"/>
    <x v="176"/>
    <x v="0"/>
    <x v="0"/>
    <x v="0"/>
    <x v="1"/>
    <x v="180"/>
    <x v="180"/>
  </r>
  <r>
    <x v="184"/>
    <x v="0"/>
    <x v="2"/>
    <x v="150"/>
    <x v="1"/>
    <x v="3"/>
    <x v="177"/>
    <x v="1"/>
    <x v="0"/>
    <x v="0"/>
    <x v="1"/>
    <x v="181"/>
    <x v="181"/>
  </r>
  <r>
    <x v="185"/>
    <x v="0"/>
    <x v="2"/>
    <x v="9"/>
    <x v="3"/>
    <x v="0"/>
    <x v="3"/>
    <x v="31"/>
    <x v="0"/>
    <x v="0"/>
    <x v="0"/>
    <x v="182"/>
    <x v="182"/>
  </r>
  <r>
    <x v="186"/>
    <x v="3"/>
    <x v="2"/>
    <x v="9"/>
    <x v="22"/>
    <x v="0"/>
    <x v="178"/>
    <x v="21"/>
    <x v="0"/>
    <x v="0"/>
    <x v="1"/>
    <x v="183"/>
    <x v="183"/>
  </r>
  <r>
    <x v="187"/>
    <x v="0"/>
    <x v="2"/>
    <x v="151"/>
    <x v="11"/>
    <x v="0"/>
    <x v="179"/>
    <x v="10"/>
    <x v="0"/>
    <x v="0"/>
    <x v="1"/>
    <x v="184"/>
    <x v="184"/>
  </r>
  <r>
    <x v="188"/>
    <x v="3"/>
    <x v="2"/>
    <x v="152"/>
    <x v="57"/>
    <x v="0"/>
    <x v="180"/>
    <x v="40"/>
    <x v="0"/>
    <x v="0"/>
    <x v="0"/>
    <x v="185"/>
    <x v="185"/>
  </r>
  <r>
    <x v="189"/>
    <x v="3"/>
    <x v="2"/>
    <x v="14"/>
    <x v="12"/>
    <x v="0"/>
    <x v="181"/>
    <x v="11"/>
    <x v="0"/>
    <x v="0"/>
    <x v="1"/>
    <x v="186"/>
    <x v="186"/>
  </r>
  <r>
    <x v="190"/>
    <x v="2"/>
    <x v="2"/>
    <x v="153"/>
    <x v="46"/>
    <x v="18"/>
    <x v="182"/>
    <x v="49"/>
    <x v="0"/>
    <x v="0"/>
    <x v="1"/>
    <x v="187"/>
    <x v="187"/>
  </r>
  <r>
    <x v="191"/>
    <x v="0"/>
    <x v="2"/>
    <x v="154"/>
    <x v="56"/>
    <x v="0"/>
    <x v="183"/>
    <x v="59"/>
    <x v="0"/>
    <x v="0"/>
    <x v="1"/>
    <x v="188"/>
    <x v="188"/>
  </r>
  <r>
    <x v="192"/>
    <x v="3"/>
    <x v="2"/>
    <x v="155"/>
    <x v="25"/>
    <x v="6"/>
    <x v="184"/>
    <x v="45"/>
    <x v="0"/>
    <x v="0"/>
    <x v="1"/>
    <x v="189"/>
    <x v="189"/>
  </r>
  <r>
    <x v="193"/>
    <x v="0"/>
    <x v="2"/>
    <x v="156"/>
    <x v="4"/>
    <x v="2"/>
    <x v="185"/>
    <x v="3"/>
    <x v="0"/>
    <x v="0"/>
    <x v="1"/>
    <x v="190"/>
    <x v="190"/>
  </r>
  <r>
    <x v="194"/>
    <x v="0"/>
    <x v="2"/>
    <x v="157"/>
    <x v="45"/>
    <x v="0"/>
    <x v="186"/>
    <x v="48"/>
    <x v="0"/>
    <x v="0"/>
    <x v="1"/>
    <x v="191"/>
    <x v="191"/>
  </r>
  <r>
    <x v="195"/>
    <x v="7"/>
    <x v="2"/>
    <x v="158"/>
    <x v="38"/>
    <x v="9"/>
    <x v="187"/>
    <x v="30"/>
    <x v="0"/>
    <x v="0"/>
    <x v="1"/>
    <x v="157"/>
    <x v="192"/>
  </r>
  <r>
    <x v="196"/>
    <x v="0"/>
    <x v="2"/>
    <x v="159"/>
    <x v="43"/>
    <x v="19"/>
    <x v="188"/>
    <x v="44"/>
    <x v="0"/>
    <x v="0"/>
    <x v="1"/>
    <x v="192"/>
    <x v="193"/>
  </r>
  <r>
    <x v="197"/>
    <x v="0"/>
    <x v="2"/>
    <x v="160"/>
    <x v="54"/>
    <x v="0"/>
    <x v="189"/>
    <x v="57"/>
    <x v="0"/>
    <x v="0"/>
    <x v="1"/>
    <x v="193"/>
    <x v="194"/>
  </r>
  <r>
    <x v="198"/>
    <x v="7"/>
    <x v="2"/>
    <x v="161"/>
    <x v="24"/>
    <x v="18"/>
    <x v="190"/>
    <x v="23"/>
    <x v="0"/>
    <x v="0"/>
    <x v="0"/>
    <x v="157"/>
    <x v="195"/>
  </r>
  <r>
    <x v="199"/>
    <x v="7"/>
    <x v="2"/>
    <x v="56"/>
    <x v="18"/>
    <x v="4"/>
    <x v="191"/>
    <x v="5"/>
    <x v="0"/>
    <x v="0"/>
    <x v="1"/>
    <x v="157"/>
    <x v="196"/>
  </r>
  <r>
    <x v="200"/>
    <x v="0"/>
    <x v="2"/>
    <x v="162"/>
    <x v="0"/>
    <x v="3"/>
    <x v="123"/>
    <x v="0"/>
    <x v="0"/>
    <x v="0"/>
    <x v="1"/>
    <x v="194"/>
    <x v="197"/>
  </r>
  <r>
    <x v="201"/>
    <x v="3"/>
    <x v="2"/>
    <x v="163"/>
    <x v="21"/>
    <x v="20"/>
    <x v="192"/>
    <x v="20"/>
    <x v="0"/>
    <x v="0"/>
    <x v="1"/>
    <x v="195"/>
    <x v="198"/>
  </r>
  <r>
    <x v="202"/>
    <x v="2"/>
    <x v="2"/>
    <x v="164"/>
    <x v="42"/>
    <x v="2"/>
    <x v="193"/>
    <x v="33"/>
    <x v="0"/>
    <x v="0"/>
    <x v="0"/>
    <x v="196"/>
    <x v="199"/>
  </r>
  <r>
    <x v="203"/>
    <x v="3"/>
    <x v="2"/>
    <x v="165"/>
    <x v="32"/>
    <x v="3"/>
    <x v="194"/>
    <x v="32"/>
    <x v="0"/>
    <x v="0"/>
    <x v="1"/>
    <x v="197"/>
    <x v="200"/>
  </r>
  <r>
    <x v="204"/>
    <x v="2"/>
    <x v="2"/>
    <x v="166"/>
    <x v="29"/>
    <x v="2"/>
    <x v="195"/>
    <x v="52"/>
    <x v="0"/>
    <x v="0"/>
    <x v="0"/>
    <x v="198"/>
    <x v="201"/>
  </r>
  <r>
    <x v="205"/>
    <x v="3"/>
    <x v="2"/>
    <x v="124"/>
    <x v="57"/>
    <x v="3"/>
    <x v="196"/>
    <x v="40"/>
    <x v="0"/>
    <x v="0"/>
    <x v="0"/>
    <x v="199"/>
    <x v="202"/>
  </r>
  <r>
    <x v="206"/>
    <x v="2"/>
    <x v="2"/>
    <x v="167"/>
    <x v="10"/>
    <x v="8"/>
    <x v="197"/>
    <x v="10"/>
    <x v="0"/>
    <x v="0"/>
    <x v="1"/>
    <x v="200"/>
    <x v="203"/>
  </r>
  <r>
    <x v="207"/>
    <x v="3"/>
    <x v="2"/>
    <x v="168"/>
    <x v="30"/>
    <x v="5"/>
    <x v="198"/>
    <x v="28"/>
    <x v="0"/>
    <x v="0"/>
    <x v="0"/>
    <x v="201"/>
    <x v="204"/>
  </r>
  <r>
    <x v="208"/>
    <x v="3"/>
    <x v="2"/>
    <x v="169"/>
    <x v="58"/>
    <x v="3"/>
    <x v="199"/>
    <x v="60"/>
    <x v="0"/>
    <x v="0"/>
    <x v="1"/>
    <x v="202"/>
    <x v="205"/>
  </r>
  <r>
    <x v="209"/>
    <x v="2"/>
    <x v="2"/>
    <x v="170"/>
    <x v="48"/>
    <x v="5"/>
    <x v="200"/>
    <x v="10"/>
    <x v="0"/>
    <x v="0"/>
    <x v="1"/>
    <x v="203"/>
    <x v="206"/>
  </r>
  <r>
    <x v="210"/>
    <x v="2"/>
    <x v="2"/>
    <x v="171"/>
    <x v="59"/>
    <x v="5"/>
    <x v="201"/>
    <x v="6"/>
    <x v="0"/>
    <x v="0"/>
    <x v="0"/>
    <x v="204"/>
    <x v="207"/>
  </r>
  <r>
    <x v="211"/>
    <x v="2"/>
    <x v="2"/>
    <x v="172"/>
    <x v="55"/>
    <x v="0"/>
    <x v="202"/>
    <x v="58"/>
    <x v="0"/>
    <x v="0"/>
    <x v="1"/>
    <x v="205"/>
    <x v="208"/>
  </r>
  <r>
    <x v="212"/>
    <x v="3"/>
    <x v="2"/>
    <x v="173"/>
    <x v="58"/>
    <x v="3"/>
    <x v="203"/>
    <x v="60"/>
    <x v="0"/>
    <x v="0"/>
    <x v="0"/>
    <x v="206"/>
    <x v="209"/>
  </r>
  <r>
    <x v="213"/>
    <x v="0"/>
    <x v="2"/>
    <x v="174"/>
    <x v="13"/>
    <x v="2"/>
    <x v="204"/>
    <x v="12"/>
    <x v="0"/>
    <x v="0"/>
    <x v="1"/>
    <x v="207"/>
    <x v="210"/>
  </r>
  <r>
    <x v="214"/>
    <x v="3"/>
    <x v="2"/>
    <x v="175"/>
    <x v="37"/>
    <x v="3"/>
    <x v="205"/>
    <x v="47"/>
    <x v="0"/>
    <x v="0"/>
    <x v="0"/>
    <x v="208"/>
    <x v="211"/>
  </r>
  <r>
    <x v="215"/>
    <x v="0"/>
    <x v="2"/>
    <x v="154"/>
    <x v="56"/>
    <x v="2"/>
    <x v="206"/>
    <x v="59"/>
    <x v="0"/>
    <x v="0"/>
    <x v="1"/>
    <x v="209"/>
    <x v="212"/>
  </r>
  <r>
    <x v="216"/>
    <x v="3"/>
    <x v="2"/>
    <x v="176"/>
    <x v="37"/>
    <x v="3"/>
    <x v="207"/>
    <x v="47"/>
    <x v="0"/>
    <x v="0"/>
    <x v="0"/>
    <x v="210"/>
    <x v="213"/>
  </r>
  <r>
    <x v="217"/>
    <x v="0"/>
    <x v="2"/>
    <x v="177"/>
    <x v="17"/>
    <x v="9"/>
    <x v="208"/>
    <x v="48"/>
    <x v="0"/>
    <x v="0"/>
    <x v="1"/>
    <x v="211"/>
    <x v="214"/>
  </r>
  <r>
    <x v="218"/>
    <x v="3"/>
    <x v="2"/>
    <x v="139"/>
    <x v="22"/>
    <x v="3"/>
    <x v="209"/>
    <x v="21"/>
    <x v="0"/>
    <x v="0"/>
    <x v="1"/>
    <x v="212"/>
    <x v="215"/>
  </r>
  <r>
    <x v="219"/>
    <x v="3"/>
    <x v="2"/>
    <x v="178"/>
    <x v="60"/>
    <x v="5"/>
    <x v="210"/>
    <x v="53"/>
    <x v="0"/>
    <x v="0"/>
    <x v="1"/>
    <x v="213"/>
    <x v="216"/>
  </r>
  <r>
    <x v="220"/>
    <x v="3"/>
    <x v="2"/>
    <x v="179"/>
    <x v="12"/>
    <x v="0"/>
    <x v="211"/>
    <x v="11"/>
    <x v="0"/>
    <x v="0"/>
    <x v="1"/>
    <x v="214"/>
    <x v="217"/>
  </r>
  <r>
    <x v="221"/>
    <x v="2"/>
    <x v="2"/>
    <x v="180"/>
    <x v="52"/>
    <x v="0"/>
    <x v="212"/>
    <x v="43"/>
    <x v="0"/>
    <x v="0"/>
    <x v="1"/>
    <x v="215"/>
    <x v="218"/>
  </r>
  <r>
    <x v="222"/>
    <x v="2"/>
    <x v="2"/>
    <x v="181"/>
    <x v="42"/>
    <x v="3"/>
    <x v="213"/>
    <x v="33"/>
    <x v="0"/>
    <x v="0"/>
    <x v="1"/>
    <x v="216"/>
    <x v="219"/>
  </r>
  <r>
    <x v="223"/>
    <x v="0"/>
    <x v="2"/>
    <x v="182"/>
    <x v="10"/>
    <x v="9"/>
    <x v="214"/>
    <x v="9"/>
    <x v="0"/>
    <x v="0"/>
    <x v="0"/>
    <x v="217"/>
    <x v="220"/>
  </r>
  <r>
    <x v="224"/>
    <x v="3"/>
    <x v="2"/>
    <x v="9"/>
    <x v="12"/>
    <x v="0"/>
    <x v="215"/>
    <x v="11"/>
    <x v="0"/>
    <x v="0"/>
    <x v="1"/>
    <x v="218"/>
    <x v="221"/>
  </r>
  <r>
    <x v="225"/>
    <x v="2"/>
    <x v="2"/>
    <x v="183"/>
    <x v="46"/>
    <x v="3"/>
    <x v="216"/>
    <x v="49"/>
    <x v="0"/>
    <x v="0"/>
    <x v="1"/>
    <x v="219"/>
    <x v="222"/>
  </r>
  <r>
    <x v="226"/>
    <x v="3"/>
    <x v="2"/>
    <x v="184"/>
    <x v="40"/>
    <x v="0"/>
    <x v="217"/>
    <x v="46"/>
    <x v="0"/>
    <x v="0"/>
    <x v="0"/>
    <x v="220"/>
    <x v="223"/>
  </r>
  <r>
    <x v="227"/>
    <x v="3"/>
    <x v="2"/>
    <x v="130"/>
    <x v="25"/>
    <x v="4"/>
    <x v="218"/>
    <x v="22"/>
    <x v="0"/>
    <x v="0"/>
    <x v="0"/>
    <x v="221"/>
    <x v="224"/>
  </r>
  <r>
    <x v="228"/>
    <x v="0"/>
    <x v="2"/>
    <x v="185"/>
    <x v="4"/>
    <x v="0"/>
    <x v="219"/>
    <x v="3"/>
    <x v="0"/>
    <x v="0"/>
    <x v="1"/>
    <x v="222"/>
    <x v="225"/>
  </r>
  <r>
    <x v="229"/>
    <x v="0"/>
    <x v="2"/>
    <x v="186"/>
    <x v="45"/>
    <x v="0"/>
    <x v="220"/>
    <x v="48"/>
    <x v="0"/>
    <x v="0"/>
    <x v="1"/>
    <x v="223"/>
    <x v="226"/>
  </r>
  <r>
    <x v="230"/>
    <x v="7"/>
    <x v="2"/>
    <x v="187"/>
    <x v="38"/>
    <x v="5"/>
    <x v="221"/>
    <x v="38"/>
    <x v="0"/>
    <x v="0"/>
    <x v="0"/>
    <x v="157"/>
    <x v="227"/>
  </r>
  <r>
    <x v="231"/>
    <x v="0"/>
    <x v="2"/>
    <x v="188"/>
    <x v="54"/>
    <x v="0"/>
    <x v="222"/>
    <x v="59"/>
    <x v="0"/>
    <x v="0"/>
    <x v="1"/>
    <x v="224"/>
    <x v="228"/>
  </r>
  <r>
    <x v="232"/>
    <x v="0"/>
    <x v="2"/>
    <x v="189"/>
    <x v="26"/>
    <x v="0"/>
    <x v="223"/>
    <x v="25"/>
    <x v="0"/>
    <x v="0"/>
    <x v="1"/>
    <x v="225"/>
    <x v="229"/>
  </r>
  <r>
    <x v="233"/>
    <x v="0"/>
    <x v="2"/>
    <x v="190"/>
    <x v="2"/>
    <x v="21"/>
    <x v="224"/>
    <x v="2"/>
    <x v="0"/>
    <x v="0"/>
    <x v="1"/>
    <x v="226"/>
    <x v="230"/>
  </r>
  <r>
    <x v="234"/>
    <x v="7"/>
    <x v="2"/>
    <x v="9"/>
    <x v="6"/>
    <x v="0"/>
    <x v="225"/>
    <x v="5"/>
    <x v="0"/>
    <x v="0"/>
    <x v="1"/>
    <x v="157"/>
    <x v="231"/>
  </r>
  <r>
    <x v="235"/>
    <x v="3"/>
    <x v="2"/>
    <x v="191"/>
    <x v="19"/>
    <x v="22"/>
    <x v="226"/>
    <x v="18"/>
    <x v="0"/>
    <x v="0"/>
    <x v="1"/>
    <x v="227"/>
    <x v="232"/>
  </r>
  <r>
    <x v="236"/>
    <x v="2"/>
    <x v="2"/>
    <x v="192"/>
    <x v="42"/>
    <x v="3"/>
    <x v="227"/>
    <x v="33"/>
    <x v="0"/>
    <x v="0"/>
    <x v="0"/>
    <x v="228"/>
    <x v="233"/>
  </r>
  <r>
    <x v="237"/>
    <x v="0"/>
    <x v="2"/>
    <x v="179"/>
    <x v="35"/>
    <x v="0"/>
    <x v="228"/>
    <x v="35"/>
    <x v="0"/>
    <x v="0"/>
    <x v="1"/>
    <x v="229"/>
    <x v="234"/>
  </r>
  <r>
    <x v="238"/>
    <x v="3"/>
    <x v="2"/>
    <x v="193"/>
    <x v="32"/>
    <x v="3"/>
    <x v="229"/>
    <x v="32"/>
    <x v="0"/>
    <x v="0"/>
    <x v="1"/>
    <x v="230"/>
    <x v="235"/>
  </r>
  <r>
    <x v="239"/>
    <x v="2"/>
    <x v="2"/>
    <x v="194"/>
    <x v="29"/>
    <x v="3"/>
    <x v="230"/>
    <x v="52"/>
    <x v="0"/>
    <x v="0"/>
    <x v="0"/>
    <x v="231"/>
    <x v="236"/>
  </r>
  <r>
    <x v="240"/>
    <x v="3"/>
    <x v="2"/>
    <x v="195"/>
    <x v="8"/>
    <x v="6"/>
    <x v="231"/>
    <x v="4"/>
    <x v="0"/>
    <x v="0"/>
    <x v="1"/>
    <x v="232"/>
    <x v="237"/>
  </r>
  <r>
    <x v="241"/>
    <x v="2"/>
    <x v="2"/>
    <x v="196"/>
    <x v="28"/>
    <x v="3"/>
    <x v="232"/>
    <x v="55"/>
    <x v="0"/>
    <x v="0"/>
    <x v="1"/>
    <x v="233"/>
    <x v="238"/>
  </r>
  <r>
    <x v="242"/>
    <x v="0"/>
    <x v="2"/>
    <x v="197"/>
    <x v="43"/>
    <x v="2"/>
    <x v="233"/>
    <x v="44"/>
    <x v="0"/>
    <x v="0"/>
    <x v="1"/>
    <x v="234"/>
    <x v="239"/>
  </r>
  <r>
    <x v="243"/>
    <x v="2"/>
    <x v="2"/>
    <x v="139"/>
    <x v="55"/>
    <x v="3"/>
    <x v="234"/>
    <x v="58"/>
    <x v="0"/>
    <x v="0"/>
    <x v="1"/>
    <x v="235"/>
    <x v="240"/>
  </r>
  <r>
    <x v="244"/>
    <x v="3"/>
    <x v="2"/>
    <x v="198"/>
    <x v="40"/>
    <x v="0"/>
    <x v="235"/>
    <x v="46"/>
    <x v="0"/>
    <x v="0"/>
    <x v="0"/>
    <x v="236"/>
    <x v="241"/>
  </r>
  <r>
    <x v="245"/>
    <x v="0"/>
    <x v="2"/>
    <x v="199"/>
    <x v="13"/>
    <x v="3"/>
    <x v="236"/>
    <x v="12"/>
    <x v="0"/>
    <x v="0"/>
    <x v="1"/>
    <x v="237"/>
    <x v="242"/>
  </r>
  <r>
    <x v="246"/>
    <x v="3"/>
    <x v="2"/>
    <x v="200"/>
    <x v="44"/>
    <x v="23"/>
    <x v="237"/>
    <x v="45"/>
    <x v="0"/>
    <x v="0"/>
    <x v="1"/>
    <x v="238"/>
    <x v="243"/>
  </r>
  <r>
    <x v="247"/>
    <x v="3"/>
    <x v="2"/>
    <x v="201"/>
    <x v="58"/>
    <x v="0"/>
    <x v="238"/>
    <x v="60"/>
    <x v="0"/>
    <x v="0"/>
    <x v="1"/>
    <x v="239"/>
    <x v="244"/>
  </r>
  <r>
    <x v="248"/>
    <x v="0"/>
    <x v="2"/>
    <x v="202"/>
    <x v="54"/>
    <x v="24"/>
    <x v="239"/>
    <x v="57"/>
    <x v="0"/>
    <x v="0"/>
    <x v="1"/>
    <x v="240"/>
    <x v="245"/>
  </r>
  <r>
    <x v="249"/>
    <x v="7"/>
    <x v="2"/>
    <x v="203"/>
    <x v="31"/>
    <x v="18"/>
    <x v="240"/>
    <x v="30"/>
    <x v="0"/>
    <x v="0"/>
    <x v="1"/>
    <x v="157"/>
    <x v="246"/>
  </r>
  <r>
    <x v="250"/>
    <x v="0"/>
    <x v="2"/>
    <x v="204"/>
    <x v="17"/>
    <x v="3"/>
    <x v="241"/>
    <x v="16"/>
    <x v="0"/>
    <x v="0"/>
    <x v="1"/>
    <x v="241"/>
    <x v="247"/>
  </r>
  <r>
    <x v="251"/>
    <x v="7"/>
    <x v="2"/>
    <x v="205"/>
    <x v="18"/>
    <x v="3"/>
    <x v="242"/>
    <x v="17"/>
    <x v="0"/>
    <x v="0"/>
    <x v="1"/>
    <x v="157"/>
    <x v="248"/>
  </r>
  <r>
    <x v="252"/>
    <x v="0"/>
    <x v="2"/>
    <x v="206"/>
    <x v="26"/>
    <x v="4"/>
    <x v="243"/>
    <x v="25"/>
    <x v="0"/>
    <x v="0"/>
    <x v="1"/>
    <x v="242"/>
    <x v="249"/>
  </r>
  <r>
    <x v="253"/>
    <x v="0"/>
    <x v="2"/>
    <x v="207"/>
    <x v="1"/>
    <x v="9"/>
    <x v="244"/>
    <x v="1"/>
    <x v="0"/>
    <x v="0"/>
    <x v="0"/>
    <x v="243"/>
    <x v="250"/>
  </r>
  <r>
    <x v="254"/>
    <x v="2"/>
    <x v="2"/>
    <x v="208"/>
    <x v="52"/>
    <x v="0"/>
    <x v="245"/>
    <x v="43"/>
    <x v="0"/>
    <x v="0"/>
    <x v="1"/>
    <x v="244"/>
    <x v="251"/>
  </r>
  <r>
    <x v="255"/>
    <x v="0"/>
    <x v="2"/>
    <x v="209"/>
    <x v="48"/>
    <x v="0"/>
    <x v="246"/>
    <x v="50"/>
    <x v="0"/>
    <x v="0"/>
    <x v="1"/>
    <x v="245"/>
    <x v="252"/>
  </r>
  <r>
    <x v="256"/>
    <x v="0"/>
    <x v="2"/>
    <x v="142"/>
    <x v="35"/>
    <x v="0"/>
    <x v="247"/>
    <x v="35"/>
    <x v="0"/>
    <x v="0"/>
    <x v="1"/>
    <x v="246"/>
    <x v="253"/>
  </r>
  <r>
    <x v="257"/>
    <x v="3"/>
    <x v="2"/>
    <x v="210"/>
    <x v="60"/>
    <x v="5"/>
    <x v="248"/>
    <x v="53"/>
    <x v="0"/>
    <x v="0"/>
    <x v="1"/>
    <x v="247"/>
    <x v="254"/>
  </r>
  <r>
    <x v="258"/>
    <x v="3"/>
    <x v="2"/>
    <x v="211"/>
    <x v="12"/>
    <x v="9"/>
    <x v="249"/>
    <x v="11"/>
    <x v="0"/>
    <x v="0"/>
    <x v="1"/>
    <x v="248"/>
    <x v="255"/>
  </r>
  <r>
    <x v="259"/>
    <x v="0"/>
    <x v="2"/>
    <x v="212"/>
    <x v="1"/>
    <x v="17"/>
    <x v="250"/>
    <x v="1"/>
    <x v="0"/>
    <x v="0"/>
    <x v="1"/>
    <x v="249"/>
    <x v="256"/>
  </r>
  <r>
    <x v="260"/>
    <x v="3"/>
    <x v="2"/>
    <x v="213"/>
    <x v="9"/>
    <x v="9"/>
    <x v="251"/>
    <x v="8"/>
    <x v="0"/>
    <x v="0"/>
    <x v="1"/>
    <x v="250"/>
    <x v="257"/>
  </r>
  <r>
    <x v="261"/>
    <x v="2"/>
    <x v="2"/>
    <x v="214"/>
    <x v="33"/>
    <x v="2"/>
    <x v="252"/>
    <x v="42"/>
    <x v="0"/>
    <x v="0"/>
    <x v="0"/>
    <x v="251"/>
    <x v="258"/>
  </r>
  <r>
    <x v="262"/>
    <x v="0"/>
    <x v="2"/>
    <x v="215"/>
    <x v="48"/>
    <x v="0"/>
    <x v="253"/>
    <x v="50"/>
    <x v="0"/>
    <x v="0"/>
    <x v="1"/>
    <x v="252"/>
    <x v="259"/>
  </r>
  <r>
    <x v="263"/>
    <x v="3"/>
    <x v="2"/>
    <x v="216"/>
    <x v="5"/>
    <x v="0"/>
    <x v="254"/>
    <x v="4"/>
    <x v="0"/>
    <x v="0"/>
    <x v="1"/>
    <x v="253"/>
    <x v="260"/>
  </r>
  <r>
    <x v="264"/>
    <x v="3"/>
    <x v="2"/>
    <x v="217"/>
    <x v="9"/>
    <x v="3"/>
    <x v="255"/>
    <x v="8"/>
    <x v="0"/>
    <x v="0"/>
    <x v="1"/>
    <x v="254"/>
    <x v="261"/>
  </r>
  <r>
    <x v="265"/>
    <x v="2"/>
    <x v="2"/>
    <x v="124"/>
    <x v="46"/>
    <x v="4"/>
    <x v="256"/>
    <x v="49"/>
    <x v="0"/>
    <x v="0"/>
    <x v="1"/>
    <x v="255"/>
    <x v="262"/>
  </r>
  <r>
    <x v="266"/>
    <x v="0"/>
    <x v="2"/>
    <x v="218"/>
    <x v="56"/>
    <x v="2"/>
    <x v="257"/>
    <x v="59"/>
    <x v="0"/>
    <x v="0"/>
    <x v="1"/>
    <x v="256"/>
    <x v="263"/>
  </r>
  <r>
    <x v="267"/>
    <x v="3"/>
    <x v="2"/>
    <x v="219"/>
    <x v="23"/>
    <x v="0"/>
    <x v="258"/>
    <x v="22"/>
    <x v="0"/>
    <x v="0"/>
    <x v="0"/>
    <x v="257"/>
    <x v="264"/>
  </r>
  <r>
    <x v="268"/>
    <x v="0"/>
    <x v="2"/>
    <x v="220"/>
    <x v="4"/>
    <x v="3"/>
    <x v="259"/>
    <x v="12"/>
    <x v="0"/>
    <x v="0"/>
    <x v="1"/>
    <x v="258"/>
    <x v="265"/>
  </r>
  <r>
    <x v="269"/>
    <x v="0"/>
    <x v="2"/>
    <x v="221"/>
    <x v="45"/>
    <x v="3"/>
    <x v="92"/>
    <x v="48"/>
    <x v="0"/>
    <x v="0"/>
    <x v="1"/>
    <x v="259"/>
    <x v="266"/>
  </r>
  <r>
    <x v="270"/>
    <x v="7"/>
    <x v="2"/>
    <x v="222"/>
    <x v="38"/>
    <x v="5"/>
    <x v="260"/>
    <x v="30"/>
    <x v="0"/>
    <x v="0"/>
    <x v="1"/>
    <x v="157"/>
    <x v="267"/>
  </r>
  <r>
    <x v="271"/>
    <x v="0"/>
    <x v="2"/>
    <x v="223"/>
    <x v="54"/>
    <x v="0"/>
    <x v="261"/>
    <x v="59"/>
    <x v="0"/>
    <x v="0"/>
    <x v="0"/>
    <x v="260"/>
    <x v="268"/>
  </r>
  <r>
    <x v="272"/>
    <x v="0"/>
    <x v="2"/>
    <x v="183"/>
    <x v="2"/>
    <x v="3"/>
    <x v="262"/>
    <x v="2"/>
    <x v="0"/>
    <x v="0"/>
    <x v="1"/>
    <x v="261"/>
    <x v="269"/>
  </r>
  <r>
    <x v="273"/>
    <x v="3"/>
    <x v="2"/>
    <x v="224"/>
    <x v="34"/>
    <x v="12"/>
    <x v="263"/>
    <x v="61"/>
    <x v="0"/>
    <x v="0"/>
    <x v="1"/>
    <x v="262"/>
    <x v="270"/>
  </r>
  <r>
    <x v="274"/>
    <x v="3"/>
    <x v="2"/>
    <x v="225"/>
    <x v="60"/>
    <x v="5"/>
    <x v="264"/>
    <x v="53"/>
    <x v="0"/>
    <x v="0"/>
    <x v="1"/>
    <x v="263"/>
    <x v="271"/>
  </r>
  <r>
    <x v="275"/>
    <x v="0"/>
    <x v="2"/>
    <x v="226"/>
    <x v="27"/>
    <x v="13"/>
    <x v="265"/>
    <x v="31"/>
    <x v="0"/>
    <x v="0"/>
    <x v="0"/>
    <x v="264"/>
    <x v="272"/>
  </r>
  <r>
    <x v="276"/>
    <x v="2"/>
    <x v="2"/>
    <x v="227"/>
    <x v="29"/>
    <x v="3"/>
    <x v="266"/>
    <x v="52"/>
    <x v="0"/>
    <x v="0"/>
    <x v="1"/>
    <x v="265"/>
    <x v="273"/>
  </r>
  <r>
    <x v="277"/>
    <x v="3"/>
    <x v="2"/>
    <x v="228"/>
    <x v="57"/>
    <x v="6"/>
    <x v="267"/>
    <x v="7"/>
    <x v="0"/>
    <x v="0"/>
    <x v="1"/>
    <x v="266"/>
    <x v="274"/>
  </r>
  <r>
    <x v="278"/>
    <x v="3"/>
    <x v="2"/>
    <x v="229"/>
    <x v="23"/>
    <x v="2"/>
    <x v="268"/>
    <x v="22"/>
    <x v="0"/>
    <x v="0"/>
    <x v="0"/>
    <x v="267"/>
    <x v="275"/>
  </r>
  <r>
    <x v="279"/>
    <x v="0"/>
    <x v="2"/>
    <x v="230"/>
    <x v="43"/>
    <x v="0"/>
    <x v="269"/>
    <x v="44"/>
    <x v="0"/>
    <x v="0"/>
    <x v="1"/>
    <x v="268"/>
    <x v="276"/>
  </r>
  <r>
    <x v="280"/>
    <x v="3"/>
    <x v="2"/>
    <x v="231"/>
    <x v="25"/>
    <x v="25"/>
    <x v="270"/>
    <x v="22"/>
    <x v="0"/>
    <x v="0"/>
    <x v="0"/>
    <x v="269"/>
    <x v="277"/>
  </r>
  <r>
    <x v="281"/>
    <x v="0"/>
    <x v="2"/>
    <x v="232"/>
    <x v="4"/>
    <x v="0"/>
    <x v="271"/>
    <x v="3"/>
    <x v="0"/>
    <x v="0"/>
    <x v="0"/>
    <x v="270"/>
    <x v="278"/>
  </r>
  <r>
    <x v="282"/>
    <x v="3"/>
    <x v="2"/>
    <x v="233"/>
    <x v="5"/>
    <x v="0"/>
    <x v="272"/>
    <x v="4"/>
    <x v="0"/>
    <x v="0"/>
    <x v="1"/>
    <x v="271"/>
    <x v="279"/>
  </r>
  <r>
    <x v="283"/>
    <x v="2"/>
    <x v="2"/>
    <x v="234"/>
    <x v="61"/>
    <x v="11"/>
    <x v="273"/>
    <x v="27"/>
    <x v="0"/>
    <x v="0"/>
    <x v="1"/>
    <x v="272"/>
    <x v="280"/>
  </r>
  <r>
    <x v="284"/>
    <x v="3"/>
    <x v="2"/>
    <x v="235"/>
    <x v="14"/>
    <x v="0"/>
    <x v="274"/>
    <x v="13"/>
    <x v="0"/>
    <x v="0"/>
    <x v="1"/>
    <x v="273"/>
    <x v="281"/>
  </r>
  <r>
    <x v="285"/>
    <x v="3"/>
    <x v="2"/>
    <x v="236"/>
    <x v="44"/>
    <x v="3"/>
    <x v="275"/>
    <x v="45"/>
    <x v="0"/>
    <x v="0"/>
    <x v="1"/>
    <x v="274"/>
    <x v="282"/>
  </r>
  <r>
    <x v="286"/>
    <x v="3"/>
    <x v="2"/>
    <x v="14"/>
    <x v="58"/>
    <x v="0"/>
    <x v="276"/>
    <x v="60"/>
    <x v="0"/>
    <x v="0"/>
    <x v="1"/>
    <x v="275"/>
    <x v="283"/>
  </r>
  <r>
    <x v="287"/>
    <x v="0"/>
    <x v="2"/>
    <x v="237"/>
    <x v="54"/>
    <x v="26"/>
    <x v="277"/>
    <x v="57"/>
    <x v="0"/>
    <x v="0"/>
    <x v="1"/>
    <x v="276"/>
    <x v="284"/>
  </r>
  <r>
    <x v="288"/>
    <x v="0"/>
    <x v="2"/>
    <x v="238"/>
    <x v="26"/>
    <x v="0"/>
    <x v="278"/>
    <x v="25"/>
    <x v="0"/>
    <x v="0"/>
    <x v="1"/>
    <x v="277"/>
    <x v="285"/>
  </r>
  <r>
    <x v="289"/>
    <x v="3"/>
    <x v="2"/>
    <x v="139"/>
    <x v="12"/>
    <x v="3"/>
    <x v="279"/>
    <x v="11"/>
    <x v="0"/>
    <x v="0"/>
    <x v="1"/>
    <x v="278"/>
    <x v="286"/>
  </r>
  <r>
    <x v="290"/>
    <x v="7"/>
    <x v="2"/>
    <x v="239"/>
    <x v="24"/>
    <x v="5"/>
    <x v="280"/>
    <x v="5"/>
    <x v="0"/>
    <x v="0"/>
    <x v="1"/>
    <x v="157"/>
    <x v="287"/>
  </r>
  <r>
    <x v="291"/>
    <x v="0"/>
    <x v="2"/>
    <x v="240"/>
    <x v="17"/>
    <x v="3"/>
    <x v="281"/>
    <x v="16"/>
    <x v="0"/>
    <x v="0"/>
    <x v="1"/>
    <x v="279"/>
    <x v="288"/>
  </r>
  <r>
    <x v="292"/>
    <x v="7"/>
    <x v="2"/>
    <x v="241"/>
    <x v="18"/>
    <x v="3"/>
    <x v="282"/>
    <x v="17"/>
    <x v="0"/>
    <x v="0"/>
    <x v="1"/>
    <x v="157"/>
    <x v="289"/>
  </r>
  <r>
    <x v="293"/>
    <x v="2"/>
    <x v="2"/>
    <x v="242"/>
    <x v="33"/>
    <x v="3"/>
    <x v="283"/>
    <x v="42"/>
    <x v="0"/>
    <x v="0"/>
    <x v="0"/>
    <x v="280"/>
    <x v="290"/>
  </r>
  <r>
    <x v="294"/>
    <x v="2"/>
    <x v="2"/>
    <x v="243"/>
    <x v="7"/>
    <x v="6"/>
    <x v="284"/>
    <x v="10"/>
    <x v="0"/>
    <x v="0"/>
    <x v="1"/>
    <x v="281"/>
    <x v="291"/>
  </r>
  <r>
    <x v="295"/>
    <x v="3"/>
    <x v="2"/>
    <x v="244"/>
    <x v="34"/>
    <x v="5"/>
    <x v="285"/>
    <x v="34"/>
    <x v="0"/>
    <x v="0"/>
    <x v="1"/>
    <x v="282"/>
    <x v="292"/>
  </r>
  <r>
    <x v="296"/>
    <x v="0"/>
    <x v="2"/>
    <x v="245"/>
    <x v="1"/>
    <x v="0"/>
    <x v="286"/>
    <x v="1"/>
    <x v="0"/>
    <x v="0"/>
    <x v="0"/>
    <x v="283"/>
    <x v="293"/>
  </r>
  <r>
    <x v="297"/>
    <x v="2"/>
    <x v="2"/>
    <x v="132"/>
    <x v="11"/>
    <x v="27"/>
    <x v="287"/>
    <x v="10"/>
    <x v="0"/>
    <x v="0"/>
    <x v="1"/>
    <x v="284"/>
    <x v="294"/>
  </r>
  <r>
    <x v="298"/>
    <x v="3"/>
    <x v="2"/>
    <x v="246"/>
    <x v="9"/>
    <x v="3"/>
    <x v="288"/>
    <x v="8"/>
    <x v="0"/>
    <x v="0"/>
    <x v="1"/>
    <x v="285"/>
    <x v="295"/>
  </r>
  <r>
    <x v="299"/>
    <x v="3"/>
    <x v="2"/>
    <x v="183"/>
    <x v="57"/>
    <x v="3"/>
    <x v="289"/>
    <x v="40"/>
    <x v="0"/>
    <x v="0"/>
    <x v="0"/>
    <x v="286"/>
    <x v="296"/>
  </r>
  <r>
    <x v="300"/>
    <x v="2"/>
    <x v="2"/>
    <x v="247"/>
    <x v="46"/>
    <x v="3"/>
    <x v="290"/>
    <x v="49"/>
    <x v="0"/>
    <x v="0"/>
    <x v="1"/>
    <x v="287"/>
    <x v="297"/>
  </r>
  <r>
    <x v="301"/>
    <x v="0"/>
    <x v="2"/>
    <x v="248"/>
    <x v="56"/>
    <x v="3"/>
    <x v="291"/>
    <x v="44"/>
    <x v="0"/>
    <x v="0"/>
    <x v="1"/>
    <x v="288"/>
    <x v="298"/>
  </r>
  <r>
    <x v="302"/>
    <x v="0"/>
    <x v="2"/>
    <x v="249"/>
    <x v="4"/>
    <x v="2"/>
    <x v="292"/>
    <x v="12"/>
    <x v="0"/>
    <x v="0"/>
    <x v="1"/>
    <x v="289"/>
    <x v="299"/>
  </r>
  <r>
    <x v="303"/>
    <x v="3"/>
    <x v="2"/>
    <x v="250"/>
    <x v="37"/>
    <x v="3"/>
    <x v="293"/>
    <x v="47"/>
    <x v="0"/>
    <x v="0"/>
    <x v="0"/>
    <x v="290"/>
    <x v="300"/>
  </r>
  <r>
    <x v="304"/>
    <x v="0"/>
    <x v="2"/>
    <x v="251"/>
    <x v="45"/>
    <x v="0"/>
    <x v="294"/>
    <x v="48"/>
    <x v="0"/>
    <x v="0"/>
    <x v="1"/>
    <x v="291"/>
    <x v="301"/>
  </r>
  <r>
    <x v="305"/>
    <x v="0"/>
    <x v="2"/>
    <x v="252"/>
    <x v="35"/>
    <x v="0"/>
    <x v="295"/>
    <x v="35"/>
    <x v="0"/>
    <x v="0"/>
    <x v="1"/>
    <x v="292"/>
    <x v="302"/>
  </r>
  <r>
    <x v="306"/>
    <x v="7"/>
    <x v="2"/>
    <x v="253"/>
    <x v="24"/>
    <x v="6"/>
    <x v="3"/>
    <x v="45"/>
    <x v="0"/>
    <x v="0"/>
    <x v="1"/>
    <x v="157"/>
    <x v="303"/>
  </r>
  <r>
    <x v="307"/>
    <x v="7"/>
    <x v="2"/>
    <x v="254"/>
    <x v="31"/>
    <x v="3"/>
    <x v="296"/>
    <x v="30"/>
    <x v="0"/>
    <x v="0"/>
    <x v="1"/>
    <x v="157"/>
    <x v="304"/>
  </r>
  <r>
    <x v="308"/>
    <x v="3"/>
    <x v="2"/>
    <x v="255"/>
    <x v="34"/>
    <x v="0"/>
    <x v="297"/>
    <x v="61"/>
    <x v="0"/>
    <x v="0"/>
    <x v="1"/>
    <x v="293"/>
    <x v="305"/>
  </r>
  <r>
    <x v="309"/>
    <x v="0"/>
    <x v="2"/>
    <x v="56"/>
    <x v="0"/>
    <x v="0"/>
    <x v="298"/>
    <x v="0"/>
    <x v="0"/>
    <x v="0"/>
    <x v="1"/>
    <x v="294"/>
    <x v="306"/>
  </r>
  <r>
    <x v="310"/>
    <x v="3"/>
    <x v="2"/>
    <x v="256"/>
    <x v="51"/>
    <x v="5"/>
    <x v="299"/>
    <x v="20"/>
    <x v="0"/>
    <x v="0"/>
    <x v="1"/>
    <x v="295"/>
    <x v="307"/>
  </r>
  <r>
    <x v="311"/>
    <x v="0"/>
    <x v="2"/>
    <x v="92"/>
    <x v="27"/>
    <x v="28"/>
    <x v="300"/>
    <x v="31"/>
    <x v="0"/>
    <x v="0"/>
    <x v="0"/>
    <x v="296"/>
    <x v="308"/>
  </r>
  <r>
    <x v="312"/>
    <x v="2"/>
    <x v="2"/>
    <x v="257"/>
    <x v="29"/>
    <x v="3"/>
    <x v="301"/>
    <x v="52"/>
    <x v="0"/>
    <x v="0"/>
    <x v="1"/>
    <x v="297"/>
    <x v="309"/>
  </r>
  <r>
    <x v="313"/>
    <x v="2"/>
    <x v="2"/>
    <x v="258"/>
    <x v="59"/>
    <x v="15"/>
    <x v="302"/>
    <x v="50"/>
    <x v="0"/>
    <x v="0"/>
    <x v="1"/>
    <x v="298"/>
    <x v="310"/>
  </r>
  <r>
    <x v="314"/>
    <x v="3"/>
    <x v="2"/>
    <x v="259"/>
    <x v="32"/>
    <x v="0"/>
    <x v="303"/>
    <x v="32"/>
    <x v="0"/>
    <x v="0"/>
    <x v="1"/>
    <x v="299"/>
    <x v="311"/>
  </r>
  <r>
    <x v="315"/>
    <x v="3"/>
    <x v="2"/>
    <x v="260"/>
    <x v="23"/>
    <x v="3"/>
    <x v="304"/>
    <x v="22"/>
    <x v="0"/>
    <x v="0"/>
    <x v="0"/>
    <x v="300"/>
    <x v="312"/>
  </r>
  <r>
    <x v="316"/>
    <x v="3"/>
    <x v="2"/>
    <x v="261"/>
    <x v="30"/>
    <x v="5"/>
    <x v="305"/>
    <x v="28"/>
    <x v="0"/>
    <x v="0"/>
    <x v="1"/>
    <x v="301"/>
    <x v="313"/>
  </r>
  <r>
    <x v="317"/>
    <x v="0"/>
    <x v="2"/>
    <x v="262"/>
    <x v="43"/>
    <x v="29"/>
    <x v="306"/>
    <x v="44"/>
    <x v="0"/>
    <x v="0"/>
    <x v="1"/>
    <x v="302"/>
    <x v="314"/>
  </r>
  <r>
    <x v="318"/>
    <x v="0"/>
    <x v="2"/>
    <x v="9"/>
    <x v="43"/>
    <x v="0"/>
    <x v="307"/>
    <x v="44"/>
    <x v="0"/>
    <x v="0"/>
    <x v="1"/>
    <x v="303"/>
    <x v="315"/>
  </r>
  <r>
    <x v="319"/>
    <x v="3"/>
    <x v="2"/>
    <x v="263"/>
    <x v="5"/>
    <x v="0"/>
    <x v="308"/>
    <x v="4"/>
    <x v="0"/>
    <x v="0"/>
    <x v="1"/>
    <x v="304"/>
    <x v="316"/>
  </r>
  <r>
    <x v="320"/>
    <x v="2"/>
    <x v="2"/>
    <x v="264"/>
    <x v="28"/>
    <x v="5"/>
    <x v="309"/>
    <x v="55"/>
    <x v="0"/>
    <x v="0"/>
    <x v="0"/>
    <x v="305"/>
    <x v="317"/>
  </r>
  <r>
    <x v="321"/>
    <x v="3"/>
    <x v="2"/>
    <x v="265"/>
    <x v="39"/>
    <x v="5"/>
    <x v="310"/>
    <x v="56"/>
    <x v="0"/>
    <x v="0"/>
    <x v="0"/>
    <x v="306"/>
    <x v="318"/>
  </r>
  <r>
    <x v="322"/>
    <x v="0"/>
    <x v="2"/>
    <x v="266"/>
    <x v="54"/>
    <x v="30"/>
    <x v="311"/>
    <x v="57"/>
    <x v="0"/>
    <x v="0"/>
    <x v="1"/>
    <x v="307"/>
    <x v="319"/>
  </r>
  <r>
    <x v="323"/>
    <x v="0"/>
    <x v="2"/>
    <x v="267"/>
    <x v="26"/>
    <x v="2"/>
    <x v="312"/>
    <x v="25"/>
    <x v="0"/>
    <x v="0"/>
    <x v="1"/>
    <x v="308"/>
    <x v="320"/>
  </r>
  <r>
    <x v="324"/>
    <x v="7"/>
    <x v="2"/>
    <x v="268"/>
    <x v="24"/>
    <x v="9"/>
    <x v="313"/>
    <x v="5"/>
    <x v="0"/>
    <x v="0"/>
    <x v="1"/>
    <x v="157"/>
    <x v="321"/>
  </r>
  <r>
    <x v="325"/>
    <x v="0"/>
    <x v="2"/>
    <x v="269"/>
    <x v="17"/>
    <x v="3"/>
    <x v="314"/>
    <x v="16"/>
    <x v="0"/>
    <x v="0"/>
    <x v="1"/>
    <x v="309"/>
    <x v="322"/>
  </r>
  <r>
    <x v="326"/>
    <x v="7"/>
    <x v="2"/>
    <x v="270"/>
    <x v="18"/>
    <x v="3"/>
    <x v="3"/>
    <x v="17"/>
    <x v="0"/>
    <x v="0"/>
    <x v="0"/>
    <x v="157"/>
    <x v="323"/>
  </r>
  <r>
    <x v="327"/>
    <x v="2"/>
    <x v="2"/>
    <x v="271"/>
    <x v="52"/>
    <x v="2"/>
    <x v="315"/>
    <x v="43"/>
    <x v="0"/>
    <x v="0"/>
    <x v="1"/>
    <x v="310"/>
    <x v="324"/>
  </r>
  <r>
    <x v="328"/>
    <x v="2"/>
    <x v="2"/>
    <x v="272"/>
    <x v="27"/>
    <x v="9"/>
    <x v="316"/>
    <x v="26"/>
    <x v="0"/>
    <x v="0"/>
    <x v="1"/>
    <x v="311"/>
    <x v="325"/>
  </r>
  <r>
    <x v="329"/>
    <x v="3"/>
    <x v="2"/>
    <x v="273"/>
    <x v="32"/>
    <x v="0"/>
    <x v="317"/>
    <x v="32"/>
    <x v="0"/>
    <x v="0"/>
    <x v="1"/>
    <x v="312"/>
    <x v="326"/>
  </r>
  <r>
    <x v="330"/>
    <x v="2"/>
    <x v="2"/>
    <x v="274"/>
    <x v="10"/>
    <x v="5"/>
    <x v="318"/>
    <x v="9"/>
    <x v="0"/>
    <x v="0"/>
    <x v="1"/>
    <x v="313"/>
    <x v="327"/>
  </r>
  <r>
    <x v="331"/>
    <x v="0"/>
    <x v="2"/>
    <x v="139"/>
    <x v="49"/>
    <x v="5"/>
    <x v="319"/>
    <x v="51"/>
    <x v="0"/>
    <x v="0"/>
    <x v="1"/>
    <x v="314"/>
    <x v="328"/>
  </r>
  <r>
    <x v="332"/>
    <x v="2"/>
    <x v="2"/>
    <x v="275"/>
    <x v="42"/>
    <x v="5"/>
    <x v="320"/>
    <x v="43"/>
    <x v="0"/>
    <x v="0"/>
    <x v="1"/>
    <x v="315"/>
    <x v="329"/>
  </r>
  <r>
    <x v="333"/>
    <x v="0"/>
    <x v="2"/>
    <x v="130"/>
    <x v="10"/>
    <x v="31"/>
    <x v="321"/>
    <x v="10"/>
    <x v="0"/>
    <x v="0"/>
    <x v="1"/>
    <x v="316"/>
    <x v="330"/>
  </r>
  <r>
    <x v="334"/>
    <x v="2"/>
    <x v="2"/>
    <x v="9"/>
    <x v="46"/>
    <x v="0"/>
    <x v="322"/>
    <x v="49"/>
    <x v="0"/>
    <x v="0"/>
    <x v="1"/>
    <x v="317"/>
    <x v="331"/>
  </r>
  <r>
    <x v="335"/>
    <x v="3"/>
    <x v="2"/>
    <x v="276"/>
    <x v="14"/>
    <x v="0"/>
    <x v="323"/>
    <x v="13"/>
    <x v="0"/>
    <x v="0"/>
    <x v="0"/>
    <x v="318"/>
    <x v="332"/>
  </r>
  <r>
    <x v="336"/>
    <x v="0"/>
    <x v="2"/>
    <x v="277"/>
    <x v="56"/>
    <x v="0"/>
    <x v="324"/>
    <x v="59"/>
    <x v="0"/>
    <x v="0"/>
    <x v="1"/>
    <x v="319"/>
    <x v="333"/>
  </r>
  <r>
    <x v="337"/>
    <x v="0"/>
    <x v="2"/>
    <x v="278"/>
    <x v="4"/>
    <x v="4"/>
    <x v="325"/>
    <x v="12"/>
    <x v="0"/>
    <x v="0"/>
    <x v="1"/>
    <x v="320"/>
    <x v="334"/>
  </r>
  <r>
    <x v="338"/>
    <x v="3"/>
    <x v="2"/>
    <x v="279"/>
    <x v="47"/>
    <x v="5"/>
    <x v="326"/>
    <x v="46"/>
    <x v="0"/>
    <x v="0"/>
    <x v="0"/>
    <x v="321"/>
    <x v="335"/>
  </r>
  <r>
    <x v="339"/>
    <x v="0"/>
    <x v="2"/>
    <x v="280"/>
    <x v="35"/>
    <x v="2"/>
    <x v="327"/>
    <x v="35"/>
    <x v="0"/>
    <x v="0"/>
    <x v="1"/>
    <x v="322"/>
    <x v="336"/>
  </r>
  <r>
    <x v="340"/>
    <x v="3"/>
    <x v="2"/>
    <x v="281"/>
    <x v="22"/>
    <x v="3"/>
    <x v="328"/>
    <x v="21"/>
    <x v="0"/>
    <x v="0"/>
    <x v="0"/>
    <x v="323"/>
    <x v="337"/>
  </r>
  <r>
    <x v="341"/>
    <x v="0"/>
    <x v="2"/>
    <x v="282"/>
    <x v="45"/>
    <x v="0"/>
    <x v="329"/>
    <x v="48"/>
    <x v="0"/>
    <x v="0"/>
    <x v="1"/>
    <x v="324"/>
    <x v="338"/>
  </r>
  <r>
    <x v="342"/>
    <x v="7"/>
    <x v="2"/>
    <x v="283"/>
    <x v="38"/>
    <x v="9"/>
    <x v="330"/>
    <x v="5"/>
    <x v="0"/>
    <x v="0"/>
    <x v="1"/>
    <x v="157"/>
    <x v="339"/>
  </r>
  <r>
    <x v="343"/>
    <x v="3"/>
    <x v="2"/>
    <x v="284"/>
    <x v="21"/>
    <x v="6"/>
    <x v="331"/>
    <x v="20"/>
    <x v="0"/>
    <x v="0"/>
    <x v="1"/>
    <x v="325"/>
    <x v="340"/>
  </r>
  <r>
    <x v="344"/>
    <x v="0"/>
    <x v="2"/>
    <x v="285"/>
    <x v="1"/>
    <x v="32"/>
    <x v="332"/>
    <x v="1"/>
    <x v="0"/>
    <x v="0"/>
    <x v="1"/>
    <x v="326"/>
    <x v="341"/>
  </r>
  <r>
    <x v="345"/>
    <x v="0"/>
    <x v="2"/>
    <x v="14"/>
    <x v="3"/>
    <x v="0"/>
    <x v="333"/>
    <x v="31"/>
    <x v="0"/>
    <x v="0"/>
    <x v="0"/>
    <x v="327"/>
    <x v="342"/>
  </r>
  <r>
    <x v="346"/>
    <x v="3"/>
    <x v="2"/>
    <x v="286"/>
    <x v="29"/>
    <x v="4"/>
    <x v="334"/>
    <x v="21"/>
    <x v="0"/>
    <x v="0"/>
    <x v="0"/>
    <x v="328"/>
    <x v="343"/>
  </r>
  <r>
    <x v="347"/>
    <x v="2"/>
    <x v="2"/>
    <x v="287"/>
    <x v="10"/>
    <x v="31"/>
    <x v="335"/>
    <x v="9"/>
    <x v="0"/>
    <x v="0"/>
    <x v="1"/>
    <x v="329"/>
    <x v="344"/>
  </r>
  <r>
    <x v="348"/>
    <x v="3"/>
    <x v="2"/>
    <x v="288"/>
    <x v="9"/>
    <x v="0"/>
    <x v="336"/>
    <x v="8"/>
    <x v="0"/>
    <x v="0"/>
    <x v="1"/>
    <x v="330"/>
    <x v="345"/>
  </r>
  <r>
    <x v="349"/>
    <x v="0"/>
    <x v="2"/>
    <x v="289"/>
    <x v="56"/>
    <x v="12"/>
    <x v="337"/>
    <x v="59"/>
    <x v="0"/>
    <x v="0"/>
    <x v="1"/>
    <x v="331"/>
    <x v="346"/>
  </r>
  <r>
    <x v="350"/>
    <x v="3"/>
    <x v="2"/>
    <x v="290"/>
    <x v="25"/>
    <x v="8"/>
    <x v="338"/>
    <x v="54"/>
    <x v="0"/>
    <x v="0"/>
    <x v="0"/>
    <x v="332"/>
    <x v="347"/>
  </r>
  <r>
    <x v="351"/>
    <x v="0"/>
    <x v="2"/>
    <x v="92"/>
    <x v="4"/>
    <x v="4"/>
    <x v="339"/>
    <x v="44"/>
    <x v="0"/>
    <x v="0"/>
    <x v="1"/>
    <x v="333"/>
    <x v="348"/>
  </r>
  <r>
    <x v="352"/>
    <x v="7"/>
    <x v="2"/>
    <x v="291"/>
    <x v="24"/>
    <x v="3"/>
    <x v="340"/>
    <x v="62"/>
    <x v="0"/>
    <x v="0"/>
    <x v="1"/>
    <x v="157"/>
    <x v="303"/>
  </r>
  <r>
    <x v="353"/>
    <x v="0"/>
    <x v="3"/>
    <x v="292"/>
    <x v="1"/>
    <x v="0"/>
    <x v="341"/>
    <x v="1"/>
    <x v="0"/>
    <x v="0"/>
    <x v="1"/>
    <x v="334"/>
    <x v="349"/>
  </r>
  <r>
    <x v="354"/>
    <x v="8"/>
    <x v="3"/>
    <x v="293"/>
    <x v="29"/>
    <x v="12"/>
    <x v="3"/>
    <x v="33"/>
    <x v="0"/>
    <x v="0"/>
    <x v="1"/>
    <x v="335"/>
    <x v="350"/>
  </r>
  <r>
    <x v="355"/>
    <x v="3"/>
    <x v="3"/>
    <x v="294"/>
    <x v="31"/>
    <x v="6"/>
    <x v="342"/>
    <x v="5"/>
    <x v="0"/>
    <x v="0"/>
    <x v="1"/>
    <x v="336"/>
    <x v="351"/>
  </r>
  <r>
    <x v="356"/>
    <x v="9"/>
    <x v="3"/>
    <x v="295"/>
    <x v="19"/>
    <x v="33"/>
    <x v="343"/>
    <x v="20"/>
    <x v="0"/>
    <x v="0"/>
    <x v="0"/>
    <x v="337"/>
    <x v="352"/>
  </r>
  <r>
    <x v="357"/>
    <x v="3"/>
    <x v="3"/>
    <x v="296"/>
    <x v="30"/>
    <x v="3"/>
    <x v="344"/>
    <x v="28"/>
    <x v="0"/>
    <x v="0"/>
    <x v="1"/>
    <x v="338"/>
    <x v="353"/>
  </r>
  <r>
    <x v="358"/>
    <x v="3"/>
    <x v="3"/>
    <x v="297"/>
    <x v="58"/>
    <x v="0"/>
    <x v="3"/>
    <x v="60"/>
    <x v="0"/>
    <x v="0"/>
    <x v="0"/>
    <x v="339"/>
    <x v="354"/>
  </r>
  <r>
    <x v="359"/>
    <x v="0"/>
    <x v="3"/>
    <x v="298"/>
    <x v="1"/>
    <x v="0"/>
    <x v="345"/>
    <x v="1"/>
    <x v="0"/>
    <x v="0"/>
    <x v="0"/>
    <x v="340"/>
    <x v="355"/>
  </r>
  <r>
    <x v="360"/>
    <x v="3"/>
    <x v="3"/>
    <x v="299"/>
    <x v="12"/>
    <x v="4"/>
    <x v="346"/>
    <x v="11"/>
    <x v="0"/>
    <x v="0"/>
    <x v="0"/>
    <x v="341"/>
    <x v="356"/>
  </r>
  <r>
    <x v="361"/>
    <x v="3"/>
    <x v="3"/>
    <x v="300"/>
    <x v="30"/>
    <x v="34"/>
    <x v="347"/>
    <x v="4"/>
    <x v="0"/>
    <x v="0"/>
    <x v="0"/>
    <x v="342"/>
    <x v="357"/>
  </r>
  <r>
    <x v="362"/>
    <x v="3"/>
    <x v="3"/>
    <x v="92"/>
    <x v="37"/>
    <x v="18"/>
    <x v="348"/>
    <x v="60"/>
    <x v="0"/>
    <x v="0"/>
    <x v="0"/>
    <x v="343"/>
    <x v="358"/>
  </r>
  <r>
    <x v="363"/>
    <x v="0"/>
    <x v="3"/>
    <x v="301"/>
    <x v="1"/>
    <x v="0"/>
    <x v="349"/>
    <x v="1"/>
    <x v="0"/>
    <x v="0"/>
    <x v="1"/>
    <x v="344"/>
    <x v="359"/>
  </r>
  <r>
    <x v="364"/>
    <x v="3"/>
    <x v="3"/>
    <x v="302"/>
    <x v="12"/>
    <x v="0"/>
    <x v="3"/>
    <x v="11"/>
    <x v="0"/>
    <x v="0"/>
    <x v="0"/>
    <x v="345"/>
    <x v="360"/>
  </r>
  <r>
    <x v="365"/>
    <x v="0"/>
    <x v="3"/>
    <x v="303"/>
    <x v="7"/>
    <x v="26"/>
    <x v="3"/>
    <x v="50"/>
    <x v="0"/>
    <x v="0"/>
    <x v="1"/>
    <x v="346"/>
    <x v="361"/>
  </r>
  <r>
    <x v="366"/>
    <x v="10"/>
    <x v="3"/>
    <x v="303"/>
    <x v="37"/>
    <x v="26"/>
    <x v="3"/>
    <x v="37"/>
    <x v="0"/>
    <x v="0"/>
    <x v="1"/>
    <x v="347"/>
    <x v="362"/>
  </r>
  <r>
    <x v="367"/>
    <x v="3"/>
    <x v="3"/>
    <x v="304"/>
    <x v="42"/>
    <x v="12"/>
    <x v="350"/>
    <x v="33"/>
    <x v="0"/>
    <x v="0"/>
    <x v="1"/>
    <x v="348"/>
    <x v="363"/>
  </r>
  <r>
    <x v="368"/>
    <x v="3"/>
    <x v="3"/>
    <x v="305"/>
    <x v="62"/>
    <x v="22"/>
    <x v="351"/>
    <x v="63"/>
    <x v="0"/>
    <x v="0"/>
    <x v="1"/>
    <x v="349"/>
    <x v="364"/>
  </r>
  <r>
    <x v="369"/>
    <x v="3"/>
    <x v="3"/>
    <x v="306"/>
    <x v="37"/>
    <x v="34"/>
    <x v="352"/>
    <x v="60"/>
    <x v="0"/>
    <x v="0"/>
    <x v="0"/>
    <x v="350"/>
    <x v="365"/>
  </r>
  <r>
    <x v="370"/>
    <x v="0"/>
    <x v="3"/>
    <x v="307"/>
    <x v="0"/>
    <x v="35"/>
    <x v="353"/>
    <x v="25"/>
    <x v="0"/>
    <x v="0"/>
    <x v="0"/>
    <x v="351"/>
    <x v="366"/>
  </r>
  <r>
    <x v="371"/>
    <x v="3"/>
    <x v="3"/>
    <x v="308"/>
    <x v="6"/>
    <x v="0"/>
    <x v="354"/>
    <x v="5"/>
    <x v="0"/>
    <x v="0"/>
    <x v="1"/>
    <x v="352"/>
    <x v="367"/>
  </r>
  <r>
    <x v="372"/>
    <x v="3"/>
    <x v="3"/>
    <x v="309"/>
    <x v="20"/>
    <x v="22"/>
    <x v="355"/>
    <x v="32"/>
    <x v="0"/>
    <x v="0"/>
    <x v="0"/>
    <x v="353"/>
    <x v="368"/>
  </r>
  <r>
    <x v="373"/>
    <x v="3"/>
    <x v="3"/>
    <x v="310"/>
    <x v="52"/>
    <x v="0"/>
    <x v="356"/>
    <x v="43"/>
    <x v="0"/>
    <x v="0"/>
    <x v="1"/>
    <x v="354"/>
    <x v="369"/>
  </r>
  <r>
    <x v="374"/>
    <x v="3"/>
    <x v="3"/>
    <x v="311"/>
    <x v="29"/>
    <x v="9"/>
    <x v="357"/>
    <x v="42"/>
    <x v="0"/>
    <x v="0"/>
    <x v="1"/>
    <x v="355"/>
    <x v="370"/>
  </r>
  <r>
    <x v="375"/>
    <x v="3"/>
    <x v="3"/>
    <x v="312"/>
    <x v="9"/>
    <x v="11"/>
    <x v="358"/>
    <x v="36"/>
    <x v="0"/>
    <x v="0"/>
    <x v="0"/>
    <x v="356"/>
    <x v="371"/>
  </r>
  <r>
    <x v="376"/>
    <x v="3"/>
    <x v="3"/>
    <x v="313"/>
    <x v="58"/>
    <x v="5"/>
    <x v="359"/>
    <x v="60"/>
    <x v="0"/>
    <x v="0"/>
    <x v="0"/>
    <x v="357"/>
    <x v="372"/>
  </r>
  <r>
    <x v="377"/>
    <x v="3"/>
    <x v="3"/>
    <x v="314"/>
    <x v="18"/>
    <x v="36"/>
    <x v="360"/>
    <x v="23"/>
    <x v="0"/>
    <x v="0"/>
    <x v="1"/>
    <x v="358"/>
    <x v="373"/>
  </r>
  <r>
    <x v="378"/>
    <x v="3"/>
    <x v="3"/>
    <x v="315"/>
    <x v="39"/>
    <x v="11"/>
    <x v="361"/>
    <x v="4"/>
    <x v="0"/>
    <x v="0"/>
    <x v="1"/>
    <x v="359"/>
    <x v="374"/>
  </r>
  <r>
    <x v="379"/>
    <x v="3"/>
    <x v="3"/>
    <x v="316"/>
    <x v="37"/>
    <x v="8"/>
    <x v="362"/>
    <x v="60"/>
    <x v="0"/>
    <x v="0"/>
    <x v="1"/>
    <x v="360"/>
    <x v="375"/>
  </r>
  <r>
    <x v="380"/>
    <x v="0"/>
    <x v="3"/>
    <x v="317"/>
    <x v="13"/>
    <x v="33"/>
    <x v="363"/>
    <x v="44"/>
    <x v="0"/>
    <x v="0"/>
    <x v="1"/>
    <x v="361"/>
    <x v="376"/>
  </r>
  <r>
    <x v="381"/>
    <x v="8"/>
    <x v="3"/>
    <x v="318"/>
    <x v="29"/>
    <x v="0"/>
    <x v="3"/>
    <x v="33"/>
    <x v="0"/>
    <x v="0"/>
    <x v="1"/>
    <x v="335"/>
    <x v="377"/>
  </r>
  <r>
    <x v="382"/>
    <x v="3"/>
    <x v="3"/>
    <x v="319"/>
    <x v="29"/>
    <x v="33"/>
    <x v="364"/>
    <x v="21"/>
    <x v="0"/>
    <x v="0"/>
    <x v="1"/>
    <x v="362"/>
    <x v="378"/>
  </r>
  <r>
    <x v="383"/>
    <x v="3"/>
    <x v="3"/>
    <x v="300"/>
    <x v="9"/>
    <x v="34"/>
    <x v="365"/>
    <x v="11"/>
    <x v="0"/>
    <x v="0"/>
    <x v="0"/>
    <x v="363"/>
    <x v="379"/>
  </r>
  <r>
    <x v="384"/>
    <x v="3"/>
    <x v="3"/>
    <x v="320"/>
    <x v="58"/>
    <x v="0"/>
    <x v="366"/>
    <x v="60"/>
    <x v="0"/>
    <x v="0"/>
    <x v="1"/>
    <x v="364"/>
    <x v="380"/>
  </r>
  <r>
    <x v="385"/>
    <x v="9"/>
    <x v="3"/>
    <x v="321"/>
    <x v="19"/>
    <x v="13"/>
    <x v="367"/>
    <x v="20"/>
    <x v="0"/>
    <x v="0"/>
    <x v="0"/>
    <x v="365"/>
    <x v="381"/>
  </r>
  <r>
    <x v="386"/>
    <x v="3"/>
    <x v="3"/>
    <x v="322"/>
    <x v="30"/>
    <x v="8"/>
    <x v="368"/>
    <x v="4"/>
    <x v="0"/>
    <x v="0"/>
    <x v="1"/>
    <x v="366"/>
    <x v="382"/>
  </r>
  <r>
    <x v="387"/>
    <x v="3"/>
    <x v="3"/>
    <x v="323"/>
    <x v="37"/>
    <x v="5"/>
    <x v="369"/>
    <x v="37"/>
    <x v="0"/>
    <x v="0"/>
    <x v="0"/>
    <x v="367"/>
    <x v="383"/>
  </r>
  <r>
    <x v="388"/>
    <x v="11"/>
    <x v="4"/>
    <x v="324"/>
    <x v="63"/>
    <x v="37"/>
    <x v="370"/>
    <x v="64"/>
    <x v="0"/>
    <x v="1"/>
    <x v="2"/>
    <x v="97"/>
    <x v="3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8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1"/>
    <x v="1"/>
    <x v="1"/>
    <x v="0"/>
    <x v="0"/>
    <x v="1"/>
    <x v="1"/>
    <x v="1"/>
  </r>
  <r>
    <x v="2"/>
    <x v="1"/>
    <x v="0"/>
    <x v="2"/>
    <x v="2"/>
    <x v="1"/>
    <x v="1"/>
    <x v="2"/>
    <x v="2"/>
    <x v="2"/>
    <x v="0"/>
    <x v="0"/>
    <x v="0"/>
    <x v="2"/>
    <x v="2"/>
  </r>
  <r>
    <x v="3"/>
    <x v="1"/>
    <x v="0"/>
    <x v="3"/>
    <x v="1"/>
    <x v="0"/>
    <x v="0"/>
    <x v="3"/>
    <x v="3"/>
    <x v="1"/>
    <x v="0"/>
    <x v="0"/>
    <x v="0"/>
    <x v="3"/>
    <x v="3"/>
  </r>
  <r>
    <x v="4"/>
    <x v="0"/>
    <x v="0"/>
    <x v="4"/>
    <x v="1"/>
    <x v="2"/>
    <x v="2"/>
    <x v="4"/>
    <x v="4"/>
    <x v="1"/>
    <x v="0"/>
    <x v="0"/>
    <x v="1"/>
    <x v="4"/>
    <x v="4"/>
  </r>
  <r>
    <x v="5"/>
    <x v="1"/>
    <x v="0"/>
    <x v="5"/>
    <x v="3"/>
    <x v="1"/>
    <x v="1"/>
    <x v="3"/>
    <x v="3"/>
    <x v="2"/>
    <x v="0"/>
    <x v="0"/>
    <x v="1"/>
    <x v="5"/>
    <x v="5"/>
  </r>
  <r>
    <x v="6"/>
    <x v="1"/>
    <x v="0"/>
    <x v="6"/>
    <x v="2"/>
    <x v="3"/>
    <x v="3"/>
    <x v="5"/>
    <x v="5"/>
    <x v="2"/>
    <x v="0"/>
    <x v="0"/>
    <x v="1"/>
    <x v="6"/>
    <x v="6"/>
  </r>
  <r>
    <x v="7"/>
    <x v="2"/>
    <x v="1"/>
    <x v="7"/>
    <x v="4"/>
    <x v="4"/>
    <x v="4"/>
    <x v="6"/>
    <x v="6"/>
    <x v="3"/>
    <x v="0"/>
    <x v="0"/>
    <x v="0"/>
    <x v="7"/>
    <x v="7"/>
  </r>
  <r>
    <x v="8"/>
    <x v="3"/>
    <x v="1"/>
    <x v="8"/>
    <x v="5"/>
    <x v="0"/>
    <x v="0"/>
    <x v="7"/>
    <x v="7"/>
    <x v="4"/>
    <x v="0"/>
    <x v="0"/>
    <x v="0"/>
    <x v="8"/>
    <x v="8"/>
  </r>
  <r>
    <x v="9"/>
    <x v="4"/>
    <x v="1"/>
    <x v="9"/>
    <x v="6"/>
    <x v="0"/>
    <x v="0"/>
    <x v="8"/>
    <x v="8"/>
    <x v="5"/>
    <x v="0"/>
    <x v="0"/>
    <x v="1"/>
    <x v="9"/>
    <x v="9"/>
  </r>
  <r>
    <x v="10"/>
    <x v="2"/>
    <x v="1"/>
    <x v="10"/>
    <x v="7"/>
    <x v="3"/>
    <x v="3"/>
    <x v="9"/>
    <x v="9"/>
    <x v="6"/>
    <x v="0"/>
    <x v="0"/>
    <x v="0"/>
    <x v="10"/>
    <x v="10"/>
  </r>
  <r>
    <x v="11"/>
    <x v="3"/>
    <x v="1"/>
    <x v="11"/>
    <x v="8"/>
    <x v="5"/>
    <x v="5"/>
    <x v="10"/>
    <x v="10"/>
    <x v="7"/>
    <x v="0"/>
    <x v="0"/>
    <x v="0"/>
    <x v="11"/>
    <x v="11"/>
  </r>
  <r>
    <x v="12"/>
    <x v="3"/>
    <x v="1"/>
    <x v="12"/>
    <x v="9"/>
    <x v="3"/>
    <x v="3"/>
    <x v="11"/>
    <x v="11"/>
    <x v="8"/>
    <x v="0"/>
    <x v="0"/>
    <x v="1"/>
    <x v="12"/>
    <x v="12"/>
  </r>
  <r>
    <x v="13"/>
    <x v="2"/>
    <x v="1"/>
    <x v="13"/>
    <x v="10"/>
    <x v="6"/>
    <x v="6"/>
    <x v="12"/>
    <x v="12"/>
    <x v="9"/>
    <x v="0"/>
    <x v="0"/>
    <x v="0"/>
    <x v="13"/>
    <x v="13"/>
  </r>
  <r>
    <x v="14"/>
    <x v="2"/>
    <x v="1"/>
    <x v="14"/>
    <x v="11"/>
    <x v="0"/>
    <x v="0"/>
    <x v="13"/>
    <x v="13"/>
    <x v="10"/>
    <x v="0"/>
    <x v="0"/>
    <x v="0"/>
    <x v="14"/>
    <x v="14"/>
  </r>
  <r>
    <x v="15"/>
    <x v="3"/>
    <x v="1"/>
    <x v="8"/>
    <x v="12"/>
    <x v="0"/>
    <x v="0"/>
    <x v="14"/>
    <x v="14"/>
    <x v="11"/>
    <x v="0"/>
    <x v="0"/>
    <x v="1"/>
    <x v="15"/>
    <x v="15"/>
  </r>
  <r>
    <x v="16"/>
    <x v="2"/>
    <x v="1"/>
    <x v="15"/>
    <x v="13"/>
    <x v="3"/>
    <x v="3"/>
    <x v="15"/>
    <x v="15"/>
    <x v="12"/>
    <x v="0"/>
    <x v="0"/>
    <x v="0"/>
    <x v="16"/>
    <x v="16"/>
  </r>
  <r>
    <x v="17"/>
    <x v="3"/>
    <x v="1"/>
    <x v="16"/>
    <x v="14"/>
    <x v="7"/>
    <x v="7"/>
    <x v="16"/>
    <x v="16"/>
    <x v="13"/>
    <x v="0"/>
    <x v="0"/>
    <x v="1"/>
    <x v="17"/>
    <x v="17"/>
  </r>
  <r>
    <x v="18"/>
    <x v="4"/>
    <x v="1"/>
    <x v="17"/>
    <x v="15"/>
    <x v="0"/>
    <x v="0"/>
    <x v="17"/>
    <x v="17"/>
    <x v="14"/>
    <x v="0"/>
    <x v="0"/>
    <x v="0"/>
    <x v="18"/>
    <x v="18"/>
  </r>
  <r>
    <x v="19"/>
    <x v="4"/>
    <x v="1"/>
    <x v="18"/>
    <x v="16"/>
    <x v="6"/>
    <x v="6"/>
    <x v="18"/>
    <x v="18"/>
    <x v="15"/>
    <x v="0"/>
    <x v="0"/>
    <x v="0"/>
    <x v="19"/>
    <x v="19"/>
  </r>
  <r>
    <x v="20"/>
    <x v="2"/>
    <x v="1"/>
    <x v="19"/>
    <x v="17"/>
    <x v="3"/>
    <x v="3"/>
    <x v="19"/>
    <x v="19"/>
    <x v="16"/>
    <x v="0"/>
    <x v="0"/>
    <x v="1"/>
    <x v="20"/>
    <x v="20"/>
  </r>
  <r>
    <x v="21"/>
    <x v="2"/>
    <x v="1"/>
    <x v="20"/>
    <x v="18"/>
    <x v="3"/>
    <x v="3"/>
    <x v="20"/>
    <x v="20"/>
    <x v="17"/>
    <x v="0"/>
    <x v="0"/>
    <x v="0"/>
    <x v="21"/>
    <x v="21"/>
  </r>
  <r>
    <x v="22"/>
    <x v="3"/>
    <x v="1"/>
    <x v="21"/>
    <x v="19"/>
    <x v="8"/>
    <x v="8"/>
    <x v="21"/>
    <x v="21"/>
    <x v="18"/>
    <x v="0"/>
    <x v="0"/>
    <x v="0"/>
    <x v="22"/>
    <x v="22"/>
  </r>
  <r>
    <x v="23"/>
    <x v="2"/>
    <x v="1"/>
    <x v="22"/>
    <x v="1"/>
    <x v="2"/>
    <x v="2"/>
    <x v="22"/>
    <x v="22"/>
    <x v="1"/>
    <x v="0"/>
    <x v="0"/>
    <x v="1"/>
    <x v="23"/>
    <x v="23"/>
  </r>
  <r>
    <x v="24"/>
    <x v="3"/>
    <x v="1"/>
    <x v="11"/>
    <x v="20"/>
    <x v="9"/>
    <x v="9"/>
    <x v="23"/>
    <x v="23"/>
    <x v="19"/>
    <x v="0"/>
    <x v="0"/>
    <x v="0"/>
    <x v="24"/>
    <x v="24"/>
  </r>
  <r>
    <x v="25"/>
    <x v="3"/>
    <x v="1"/>
    <x v="23"/>
    <x v="21"/>
    <x v="3"/>
    <x v="3"/>
    <x v="24"/>
    <x v="24"/>
    <x v="20"/>
    <x v="0"/>
    <x v="0"/>
    <x v="1"/>
    <x v="25"/>
    <x v="25"/>
  </r>
  <r>
    <x v="26"/>
    <x v="2"/>
    <x v="1"/>
    <x v="8"/>
    <x v="22"/>
    <x v="0"/>
    <x v="0"/>
    <x v="25"/>
    <x v="25"/>
    <x v="21"/>
    <x v="0"/>
    <x v="0"/>
    <x v="0"/>
    <x v="26"/>
    <x v="26"/>
  </r>
  <r>
    <x v="27"/>
    <x v="3"/>
    <x v="1"/>
    <x v="24"/>
    <x v="20"/>
    <x v="9"/>
    <x v="9"/>
    <x v="26"/>
    <x v="26"/>
    <x v="19"/>
    <x v="0"/>
    <x v="0"/>
    <x v="0"/>
    <x v="27"/>
    <x v="27"/>
  </r>
  <r>
    <x v="28"/>
    <x v="4"/>
    <x v="1"/>
    <x v="9"/>
    <x v="23"/>
    <x v="0"/>
    <x v="0"/>
    <x v="27"/>
    <x v="27"/>
    <x v="22"/>
    <x v="0"/>
    <x v="0"/>
    <x v="0"/>
    <x v="28"/>
    <x v="28"/>
  </r>
  <r>
    <x v="29"/>
    <x v="3"/>
    <x v="1"/>
    <x v="25"/>
    <x v="14"/>
    <x v="6"/>
    <x v="6"/>
    <x v="28"/>
    <x v="28"/>
    <x v="13"/>
    <x v="0"/>
    <x v="0"/>
    <x v="0"/>
    <x v="29"/>
    <x v="29"/>
  </r>
  <r>
    <x v="30"/>
    <x v="3"/>
    <x v="1"/>
    <x v="26"/>
    <x v="24"/>
    <x v="9"/>
    <x v="9"/>
    <x v="29"/>
    <x v="29"/>
    <x v="23"/>
    <x v="0"/>
    <x v="0"/>
    <x v="1"/>
    <x v="30"/>
    <x v="30"/>
  </r>
  <r>
    <x v="31"/>
    <x v="4"/>
    <x v="1"/>
    <x v="27"/>
    <x v="25"/>
    <x v="3"/>
    <x v="3"/>
    <x v="30"/>
    <x v="30"/>
    <x v="24"/>
    <x v="0"/>
    <x v="0"/>
    <x v="0"/>
    <x v="31"/>
    <x v="31"/>
  </r>
  <r>
    <x v="32"/>
    <x v="3"/>
    <x v="1"/>
    <x v="9"/>
    <x v="5"/>
    <x v="0"/>
    <x v="0"/>
    <x v="31"/>
    <x v="31"/>
    <x v="4"/>
    <x v="0"/>
    <x v="0"/>
    <x v="0"/>
    <x v="32"/>
    <x v="32"/>
  </r>
  <r>
    <x v="33"/>
    <x v="4"/>
    <x v="1"/>
    <x v="8"/>
    <x v="6"/>
    <x v="0"/>
    <x v="0"/>
    <x v="32"/>
    <x v="32"/>
    <x v="5"/>
    <x v="0"/>
    <x v="0"/>
    <x v="1"/>
    <x v="33"/>
    <x v="33"/>
  </r>
  <r>
    <x v="34"/>
    <x v="2"/>
    <x v="1"/>
    <x v="28"/>
    <x v="26"/>
    <x v="8"/>
    <x v="8"/>
    <x v="33"/>
    <x v="33"/>
    <x v="25"/>
    <x v="0"/>
    <x v="0"/>
    <x v="1"/>
    <x v="34"/>
    <x v="34"/>
  </r>
  <r>
    <x v="35"/>
    <x v="2"/>
    <x v="1"/>
    <x v="29"/>
    <x v="2"/>
    <x v="0"/>
    <x v="0"/>
    <x v="34"/>
    <x v="34"/>
    <x v="2"/>
    <x v="0"/>
    <x v="0"/>
    <x v="1"/>
    <x v="35"/>
    <x v="35"/>
  </r>
  <r>
    <x v="36"/>
    <x v="2"/>
    <x v="1"/>
    <x v="30"/>
    <x v="27"/>
    <x v="4"/>
    <x v="4"/>
    <x v="35"/>
    <x v="35"/>
    <x v="26"/>
    <x v="0"/>
    <x v="0"/>
    <x v="0"/>
    <x v="36"/>
    <x v="36"/>
  </r>
  <r>
    <x v="37"/>
    <x v="2"/>
    <x v="1"/>
    <x v="31"/>
    <x v="7"/>
    <x v="9"/>
    <x v="9"/>
    <x v="36"/>
    <x v="36"/>
    <x v="6"/>
    <x v="0"/>
    <x v="0"/>
    <x v="0"/>
    <x v="37"/>
    <x v="37"/>
  </r>
  <r>
    <x v="38"/>
    <x v="2"/>
    <x v="1"/>
    <x v="32"/>
    <x v="28"/>
    <x v="10"/>
    <x v="10"/>
    <x v="37"/>
    <x v="37"/>
    <x v="27"/>
    <x v="0"/>
    <x v="0"/>
    <x v="1"/>
    <x v="38"/>
    <x v="38"/>
  </r>
  <r>
    <x v="39"/>
    <x v="2"/>
    <x v="1"/>
    <x v="9"/>
    <x v="11"/>
    <x v="0"/>
    <x v="0"/>
    <x v="38"/>
    <x v="38"/>
    <x v="10"/>
    <x v="0"/>
    <x v="0"/>
    <x v="0"/>
    <x v="39"/>
    <x v="39"/>
  </r>
  <r>
    <x v="40"/>
    <x v="5"/>
    <x v="1"/>
    <x v="33"/>
    <x v="29"/>
    <x v="4"/>
    <x v="4"/>
    <x v="39"/>
    <x v="39"/>
    <x v="21"/>
    <x v="0"/>
    <x v="0"/>
    <x v="0"/>
    <x v="40"/>
    <x v="40"/>
  </r>
  <r>
    <x v="41"/>
    <x v="3"/>
    <x v="1"/>
    <x v="34"/>
    <x v="12"/>
    <x v="0"/>
    <x v="0"/>
    <x v="40"/>
    <x v="40"/>
    <x v="11"/>
    <x v="0"/>
    <x v="0"/>
    <x v="1"/>
    <x v="41"/>
    <x v="41"/>
  </r>
  <r>
    <x v="42"/>
    <x v="3"/>
    <x v="1"/>
    <x v="35"/>
    <x v="30"/>
    <x v="0"/>
    <x v="0"/>
    <x v="41"/>
    <x v="41"/>
    <x v="28"/>
    <x v="0"/>
    <x v="0"/>
    <x v="0"/>
    <x v="42"/>
    <x v="42"/>
  </r>
  <r>
    <x v="43"/>
    <x v="4"/>
    <x v="1"/>
    <x v="36"/>
    <x v="15"/>
    <x v="3"/>
    <x v="3"/>
    <x v="42"/>
    <x v="42"/>
    <x v="14"/>
    <x v="0"/>
    <x v="0"/>
    <x v="0"/>
    <x v="43"/>
    <x v="43"/>
  </r>
  <r>
    <x v="44"/>
    <x v="4"/>
    <x v="1"/>
    <x v="37"/>
    <x v="16"/>
    <x v="3"/>
    <x v="3"/>
    <x v="43"/>
    <x v="43"/>
    <x v="29"/>
    <x v="0"/>
    <x v="0"/>
    <x v="0"/>
    <x v="44"/>
    <x v="44"/>
  </r>
  <r>
    <x v="45"/>
    <x v="2"/>
    <x v="1"/>
    <x v="14"/>
    <x v="26"/>
    <x v="0"/>
    <x v="0"/>
    <x v="44"/>
    <x v="44"/>
    <x v="25"/>
    <x v="0"/>
    <x v="0"/>
    <x v="1"/>
    <x v="45"/>
    <x v="45"/>
  </r>
  <r>
    <x v="46"/>
    <x v="3"/>
    <x v="1"/>
    <x v="38"/>
    <x v="31"/>
    <x v="3"/>
    <x v="3"/>
    <x v="45"/>
    <x v="45"/>
    <x v="30"/>
    <x v="0"/>
    <x v="0"/>
    <x v="1"/>
    <x v="46"/>
    <x v="46"/>
  </r>
  <r>
    <x v="47"/>
    <x v="2"/>
    <x v="1"/>
    <x v="39"/>
    <x v="18"/>
    <x v="3"/>
    <x v="3"/>
    <x v="46"/>
    <x v="46"/>
    <x v="17"/>
    <x v="0"/>
    <x v="0"/>
    <x v="1"/>
    <x v="47"/>
    <x v="47"/>
  </r>
  <r>
    <x v="48"/>
    <x v="3"/>
    <x v="1"/>
    <x v="40"/>
    <x v="19"/>
    <x v="8"/>
    <x v="8"/>
    <x v="47"/>
    <x v="47"/>
    <x v="20"/>
    <x v="0"/>
    <x v="0"/>
    <x v="1"/>
    <x v="48"/>
    <x v="48"/>
  </r>
  <r>
    <x v="49"/>
    <x v="2"/>
    <x v="1"/>
    <x v="41"/>
    <x v="1"/>
    <x v="0"/>
    <x v="0"/>
    <x v="48"/>
    <x v="48"/>
    <x v="1"/>
    <x v="0"/>
    <x v="0"/>
    <x v="1"/>
    <x v="49"/>
    <x v="49"/>
  </r>
  <r>
    <x v="50"/>
    <x v="2"/>
    <x v="1"/>
    <x v="42"/>
    <x v="27"/>
    <x v="6"/>
    <x v="6"/>
    <x v="49"/>
    <x v="49"/>
    <x v="31"/>
    <x v="0"/>
    <x v="0"/>
    <x v="1"/>
    <x v="50"/>
    <x v="50"/>
  </r>
  <r>
    <x v="51"/>
    <x v="3"/>
    <x v="1"/>
    <x v="43"/>
    <x v="32"/>
    <x v="3"/>
    <x v="3"/>
    <x v="50"/>
    <x v="50"/>
    <x v="32"/>
    <x v="0"/>
    <x v="0"/>
    <x v="1"/>
    <x v="51"/>
    <x v="51"/>
  </r>
  <r>
    <x v="52"/>
    <x v="5"/>
    <x v="1"/>
    <x v="44"/>
    <x v="33"/>
    <x v="11"/>
    <x v="11"/>
    <x v="51"/>
    <x v="51"/>
    <x v="33"/>
    <x v="0"/>
    <x v="0"/>
    <x v="0"/>
    <x v="52"/>
    <x v="52"/>
  </r>
  <r>
    <x v="53"/>
    <x v="3"/>
    <x v="1"/>
    <x v="45"/>
    <x v="34"/>
    <x v="6"/>
    <x v="6"/>
    <x v="52"/>
    <x v="52"/>
    <x v="34"/>
    <x v="0"/>
    <x v="0"/>
    <x v="0"/>
    <x v="53"/>
    <x v="53"/>
  </r>
  <r>
    <x v="54"/>
    <x v="2"/>
    <x v="1"/>
    <x v="46"/>
    <x v="35"/>
    <x v="9"/>
    <x v="9"/>
    <x v="53"/>
    <x v="53"/>
    <x v="35"/>
    <x v="0"/>
    <x v="0"/>
    <x v="1"/>
    <x v="54"/>
    <x v="54"/>
  </r>
  <r>
    <x v="55"/>
    <x v="2"/>
    <x v="1"/>
    <x v="47"/>
    <x v="1"/>
    <x v="3"/>
    <x v="3"/>
    <x v="54"/>
    <x v="54"/>
    <x v="31"/>
    <x v="0"/>
    <x v="0"/>
    <x v="1"/>
    <x v="55"/>
    <x v="55"/>
  </r>
  <r>
    <x v="56"/>
    <x v="6"/>
    <x v="1"/>
    <x v="48"/>
    <x v="11"/>
    <x v="0"/>
    <x v="0"/>
    <x v="55"/>
    <x v="55"/>
    <x v="10"/>
    <x v="0"/>
    <x v="0"/>
    <x v="0"/>
    <x v="56"/>
    <x v="56"/>
  </r>
  <r>
    <x v="57"/>
    <x v="3"/>
    <x v="1"/>
    <x v="49"/>
    <x v="36"/>
    <x v="9"/>
    <x v="9"/>
    <x v="56"/>
    <x v="56"/>
    <x v="36"/>
    <x v="0"/>
    <x v="0"/>
    <x v="1"/>
    <x v="57"/>
    <x v="57"/>
  </r>
  <r>
    <x v="58"/>
    <x v="3"/>
    <x v="1"/>
    <x v="40"/>
    <x v="30"/>
    <x v="9"/>
    <x v="9"/>
    <x v="57"/>
    <x v="57"/>
    <x v="28"/>
    <x v="0"/>
    <x v="0"/>
    <x v="0"/>
    <x v="58"/>
    <x v="58"/>
  </r>
  <r>
    <x v="59"/>
    <x v="4"/>
    <x v="1"/>
    <x v="14"/>
    <x v="23"/>
    <x v="0"/>
    <x v="0"/>
    <x v="58"/>
    <x v="58"/>
    <x v="22"/>
    <x v="0"/>
    <x v="0"/>
    <x v="0"/>
    <x v="59"/>
    <x v="59"/>
  </r>
  <r>
    <x v="60"/>
    <x v="2"/>
    <x v="1"/>
    <x v="50"/>
    <x v="4"/>
    <x v="6"/>
    <x v="6"/>
    <x v="59"/>
    <x v="59"/>
    <x v="12"/>
    <x v="0"/>
    <x v="0"/>
    <x v="0"/>
    <x v="60"/>
    <x v="60"/>
  </r>
  <r>
    <x v="61"/>
    <x v="3"/>
    <x v="1"/>
    <x v="51"/>
    <x v="24"/>
    <x v="3"/>
    <x v="3"/>
    <x v="60"/>
    <x v="60"/>
    <x v="23"/>
    <x v="0"/>
    <x v="0"/>
    <x v="1"/>
    <x v="61"/>
    <x v="61"/>
  </r>
  <r>
    <x v="62"/>
    <x v="2"/>
    <x v="1"/>
    <x v="52"/>
    <x v="0"/>
    <x v="6"/>
    <x v="6"/>
    <x v="61"/>
    <x v="61"/>
    <x v="2"/>
    <x v="0"/>
    <x v="0"/>
    <x v="1"/>
    <x v="62"/>
    <x v="62"/>
  </r>
  <r>
    <x v="63"/>
    <x v="3"/>
    <x v="1"/>
    <x v="53"/>
    <x v="37"/>
    <x v="11"/>
    <x v="11"/>
    <x v="62"/>
    <x v="62"/>
    <x v="37"/>
    <x v="0"/>
    <x v="0"/>
    <x v="0"/>
    <x v="63"/>
    <x v="63"/>
  </r>
  <r>
    <x v="64"/>
    <x v="4"/>
    <x v="1"/>
    <x v="14"/>
    <x v="6"/>
    <x v="0"/>
    <x v="0"/>
    <x v="63"/>
    <x v="63"/>
    <x v="5"/>
    <x v="0"/>
    <x v="0"/>
    <x v="0"/>
    <x v="64"/>
    <x v="64"/>
  </r>
  <r>
    <x v="65"/>
    <x v="3"/>
    <x v="1"/>
    <x v="54"/>
    <x v="38"/>
    <x v="5"/>
    <x v="5"/>
    <x v="64"/>
    <x v="64"/>
    <x v="38"/>
    <x v="0"/>
    <x v="0"/>
    <x v="0"/>
    <x v="65"/>
    <x v="65"/>
  </r>
  <r>
    <x v="66"/>
    <x v="3"/>
    <x v="1"/>
    <x v="55"/>
    <x v="38"/>
    <x v="3"/>
    <x v="3"/>
    <x v="65"/>
    <x v="65"/>
    <x v="38"/>
    <x v="0"/>
    <x v="0"/>
    <x v="0"/>
    <x v="66"/>
    <x v="66"/>
  </r>
  <r>
    <x v="67"/>
    <x v="2"/>
    <x v="1"/>
    <x v="56"/>
    <x v="0"/>
    <x v="0"/>
    <x v="0"/>
    <x v="66"/>
    <x v="66"/>
    <x v="0"/>
    <x v="0"/>
    <x v="0"/>
    <x v="1"/>
    <x v="67"/>
    <x v="67"/>
  </r>
  <r>
    <x v="68"/>
    <x v="2"/>
    <x v="1"/>
    <x v="57"/>
    <x v="10"/>
    <x v="3"/>
    <x v="3"/>
    <x v="67"/>
    <x v="67"/>
    <x v="39"/>
    <x v="0"/>
    <x v="0"/>
    <x v="1"/>
    <x v="68"/>
    <x v="68"/>
  </r>
  <r>
    <x v="69"/>
    <x v="3"/>
    <x v="1"/>
    <x v="58"/>
    <x v="39"/>
    <x v="6"/>
    <x v="6"/>
    <x v="68"/>
    <x v="68"/>
    <x v="40"/>
    <x v="0"/>
    <x v="0"/>
    <x v="0"/>
    <x v="69"/>
    <x v="69"/>
  </r>
  <r>
    <x v="70"/>
    <x v="3"/>
    <x v="1"/>
    <x v="59"/>
    <x v="40"/>
    <x v="5"/>
    <x v="5"/>
    <x v="69"/>
    <x v="69"/>
    <x v="13"/>
    <x v="0"/>
    <x v="0"/>
    <x v="0"/>
    <x v="70"/>
    <x v="70"/>
  </r>
  <r>
    <x v="71"/>
    <x v="4"/>
    <x v="1"/>
    <x v="60"/>
    <x v="25"/>
    <x v="0"/>
    <x v="0"/>
    <x v="70"/>
    <x v="70"/>
    <x v="24"/>
    <x v="0"/>
    <x v="0"/>
    <x v="0"/>
    <x v="71"/>
    <x v="71"/>
  </r>
  <r>
    <x v="72"/>
    <x v="3"/>
    <x v="1"/>
    <x v="61"/>
    <x v="36"/>
    <x v="3"/>
    <x v="3"/>
    <x v="71"/>
    <x v="71"/>
    <x v="36"/>
    <x v="0"/>
    <x v="0"/>
    <x v="1"/>
    <x v="72"/>
    <x v="72"/>
  </r>
  <r>
    <x v="73"/>
    <x v="2"/>
    <x v="1"/>
    <x v="62"/>
    <x v="10"/>
    <x v="6"/>
    <x v="6"/>
    <x v="72"/>
    <x v="72"/>
    <x v="9"/>
    <x v="0"/>
    <x v="0"/>
    <x v="0"/>
    <x v="73"/>
    <x v="73"/>
  </r>
  <r>
    <x v="74"/>
    <x v="3"/>
    <x v="1"/>
    <x v="63"/>
    <x v="30"/>
    <x v="6"/>
    <x v="6"/>
    <x v="73"/>
    <x v="73"/>
    <x v="40"/>
    <x v="0"/>
    <x v="0"/>
    <x v="0"/>
    <x v="74"/>
    <x v="74"/>
  </r>
  <r>
    <x v="75"/>
    <x v="2"/>
    <x v="1"/>
    <x v="64"/>
    <x v="41"/>
    <x v="0"/>
    <x v="0"/>
    <x v="74"/>
    <x v="74"/>
    <x v="41"/>
    <x v="0"/>
    <x v="0"/>
    <x v="1"/>
    <x v="75"/>
    <x v="75"/>
  </r>
  <r>
    <x v="76"/>
    <x v="2"/>
    <x v="1"/>
    <x v="9"/>
    <x v="26"/>
    <x v="0"/>
    <x v="0"/>
    <x v="75"/>
    <x v="75"/>
    <x v="25"/>
    <x v="0"/>
    <x v="0"/>
    <x v="1"/>
    <x v="76"/>
    <x v="76"/>
  </r>
  <r>
    <x v="77"/>
    <x v="3"/>
    <x v="1"/>
    <x v="14"/>
    <x v="21"/>
    <x v="0"/>
    <x v="0"/>
    <x v="46"/>
    <x v="46"/>
    <x v="20"/>
    <x v="0"/>
    <x v="0"/>
    <x v="0"/>
    <x v="77"/>
    <x v="77"/>
  </r>
  <r>
    <x v="78"/>
    <x v="2"/>
    <x v="1"/>
    <x v="9"/>
    <x v="3"/>
    <x v="0"/>
    <x v="0"/>
    <x v="76"/>
    <x v="76"/>
    <x v="31"/>
    <x v="0"/>
    <x v="0"/>
    <x v="1"/>
    <x v="78"/>
    <x v="78"/>
  </r>
  <r>
    <x v="79"/>
    <x v="3"/>
    <x v="1"/>
    <x v="65"/>
    <x v="32"/>
    <x v="3"/>
    <x v="3"/>
    <x v="77"/>
    <x v="77"/>
    <x v="32"/>
    <x v="0"/>
    <x v="0"/>
    <x v="1"/>
    <x v="79"/>
    <x v="79"/>
  </r>
  <r>
    <x v="80"/>
    <x v="5"/>
    <x v="1"/>
    <x v="66"/>
    <x v="29"/>
    <x v="6"/>
    <x v="6"/>
    <x v="78"/>
    <x v="78"/>
    <x v="42"/>
    <x v="0"/>
    <x v="0"/>
    <x v="0"/>
    <x v="80"/>
    <x v="80"/>
  </r>
  <r>
    <x v="81"/>
    <x v="2"/>
    <x v="1"/>
    <x v="9"/>
    <x v="22"/>
    <x v="0"/>
    <x v="0"/>
    <x v="79"/>
    <x v="79"/>
    <x v="21"/>
    <x v="0"/>
    <x v="0"/>
    <x v="0"/>
    <x v="81"/>
    <x v="81"/>
  </r>
  <r>
    <x v="82"/>
    <x v="2"/>
    <x v="1"/>
    <x v="67"/>
    <x v="11"/>
    <x v="3"/>
    <x v="3"/>
    <x v="3"/>
    <x v="3"/>
    <x v="10"/>
    <x v="0"/>
    <x v="0"/>
    <x v="0"/>
    <x v="82"/>
    <x v="82"/>
  </r>
  <r>
    <x v="83"/>
    <x v="2"/>
    <x v="1"/>
    <x v="68"/>
    <x v="42"/>
    <x v="3"/>
    <x v="3"/>
    <x v="80"/>
    <x v="80"/>
    <x v="43"/>
    <x v="0"/>
    <x v="0"/>
    <x v="0"/>
    <x v="83"/>
    <x v="83"/>
  </r>
  <r>
    <x v="84"/>
    <x v="2"/>
    <x v="1"/>
    <x v="69"/>
    <x v="43"/>
    <x v="3"/>
    <x v="3"/>
    <x v="81"/>
    <x v="81"/>
    <x v="44"/>
    <x v="0"/>
    <x v="0"/>
    <x v="1"/>
    <x v="84"/>
    <x v="84"/>
  </r>
  <r>
    <x v="85"/>
    <x v="4"/>
    <x v="1"/>
    <x v="70"/>
    <x v="44"/>
    <x v="3"/>
    <x v="3"/>
    <x v="82"/>
    <x v="82"/>
    <x v="45"/>
    <x v="0"/>
    <x v="0"/>
    <x v="0"/>
    <x v="85"/>
    <x v="85"/>
  </r>
  <r>
    <x v="86"/>
    <x v="3"/>
    <x v="1"/>
    <x v="71"/>
    <x v="40"/>
    <x v="6"/>
    <x v="6"/>
    <x v="83"/>
    <x v="83"/>
    <x v="46"/>
    <x v="0"/>
    <x v="0"/>
    <x v="0"/>
    <x v="86"/>
    <x v="86"/>
  </r>
  <r>
    <x v="87"/>
    <x v="3"/>
    <x v="1"/>
    <x v="72"/>
    <x v="24"/>
    <x v="3"/>
    <x v="3"/>
    <x v="3"/>
    <x v="3"/>
    <x v="23"/>
    <x v="0"/>
    <x v="0"/>
    <x v="1"/>
    <x v="87"/>
    <x v="87"/>
  </r>
  <r>
    <x v="88"/>
    <x v="3"/>
    <x v="1"/>
    <x v="73"/>
    <x v="19"/>
    <x v="3"/>
    <x v="3"/>
    <x v="84"/>
    <x v="84"/>
    <x v="18"/>
    <x v="0"/>
    <x v="0"/>
    <x v="1"/>
    <x v="88"/>
    <x v="88"/>
  </r>
  <r>
    <x v="89"/>
    <x v="3"/>
    <x v="1"/>
    <x v="74"/>
    <x v="37"/>
    <x v="3"/>
    <x v="3"/>
    <x v="85"/>
    <x v="85"/>
    <x v="47"/>
    <x v="0"/>
    <x v="0"/>
    <x v="0"/>
    <x v="89"/>
    <x v="89"/>
  </r>
  <r>
    <x v="90"/>
    <x v="2"/>
    <x v="1"/>
    <x v="75"/>
    <x v="45"/>
    <x v="3"/>
    <x v="3"/>
    <x v="86"/>
    <x v="86"/>
    <x v="48"/>
    <x v="0"/>
    <x v="0"/>
    <x v="0"/>
    <x v="90"/>
    <x v="90"/>
  </r>
  <r>
    <x v="91"/>
    <x v="3"/>
    <x v="1"/>
    <x v="76"/>
    <x v="38"/>
    <x v="3"/>
    <x v="3"/>
    <x v="87"/>
    <x v="87"/>
    <x v="38"/>
    <x v="0"/>
    <x v="0"/>
    <x v="0"/>
    <x v="91"/>
    <x v="91"/>
  </r>
  <r>
    <x v="92"/>
    <x v="2"/>
    <x v="1"/>
    <x v="11"/>
    <x v="0"/>
    <x v="3"/>
    <x v="3"/>
    <x v="88"/>
    <x v="88"/>
    <x v="0"/>
    <x v="0"/>
    <x v="0"/>
    <x v="1"/>
    <x v="92"/>
    <x v="92"/>
  </r>
  <r>
    <x v="93"/>
    <x v="4"/>
    <x v="1"/>
    <x v="77"/>
    <x v="42"/>
    <x v="9"/>
    <x v="9"/>
    <x v="89"/>
    <x v="89"/>
    <x v="43"/>
    <x v="0"/>
    <x v="0"/>
    <x v="1"/>
    <x v="93"/>
    <x v="93"/>
  </r>
  <r>
    <x v="94"/>
    <x v="3"/>
    <x v="1"/>
    <x v="78"/>
    <x v="9"/>
    <x v="3"/>
    <x v="3"/>
    <x v="90"/>
    <x v="90"/>
    <x v="8"/>
    <x v="0"/>
    <x v="0"/>
    <x v="1"/>
    <x v="94"/>
    <x v="94"/>
  </r>
  <r>
    <x v="95"/>
    <x v="2"/>
    <x v="1"/>
    <x v="79"/>
    <x v="10"/>
    <x v="3"/>
    <x v="3"/>
    <x v="91"/>
    <x v="91"/>
    <x v="39"/>
    <x v="0"/>
    <x v="0"/>
    <x v="0"/>
    <x v="95"/>
    <x v="95"/>
  </r>
  <r>
    <x v="96"/>
    <x v="3"/>
    <x v="1"/>
    <x v="80"/>
    <x v="8"/>
    <x v="5"/>
    <x v="5"/>
    <x v="92"/>
    <x v="92"/>
    <x v="7"/>
    <x v="0"/>
    <x v="0"/>
    <x v="0"/>
    <x v="96"/>
    <x v="96"/>
  </r>
  <r>
    <x v="97"/>
    <x v="4"/>
    <x v="1"/>
    <x v="14"/>
    <x v="46"/>
    <x v="0"/>
    <x v="0"/>
    <x v="93"/>
    <x v="93"/>
    <x v="49"/>
    <x v="0"/>
    <x v="0"/>
    <x v="1"/>
    <x v="97"/>
    <x v="97"/>
  </r>
  <r>
    <x v="98"/>
    <x v="3"/>
    <x v="1"/>
    <x v="81"/>
    <x v="47"/>
    <x v="5"/>
    <x v="5"/>
    <x v="94"/>
    <x v="94"/>
    <x v="37"/>
    <x v="0"/>
    <x v="0"/>
    <x v="0"/>
    <x v="98"/>
    <x v="98"/>
  </r>
  <r>
    <x v="99"/>
    <x v="2"/>
    <x v="1"/>
    <x v="82"/>
    <x v="13"/>
    <x v="3"/>
    <x v="3"/>
    <x v="95"/>
    <x v="95"/>
    <x v="12"/>
    <x v="0"/>
    <x v="0"/>
    <x v="0"/>
    <x v="99"/>
    <x v="99"/>
  </r>
  <r>
    <x v="100"/>
    <x v="2"/>
    <x v="1"/>
    <x v="83"/>
    <x v="41"/>
    <x v="12"/>
    <x v="12"/>
    <x v="96"/>
    <x v="96"/>
    <x v="41"/>
    <x v="0"/>
    <x v="0"/>
    <x v="1"/>
    <x v="100"/>
    <x v="100"/>
  </r>
  <r>
    <x v="101"/>
    <x v="2"/>
    <x v="1"/>
    <x v="7"/>
    <x v="0"/>
    <x v="4"/>
    <x v="4"/>
    <x v="97"/>
    <x v="97"/>
    <x v="25"/>
    <x v="0"/>
    <x v="0"/>
    <x v="1"/>
    <x v="101"/>
    <x v="101"/>
  </r>
  <r>
    <x v="102"/>
    <x v="3"/>
    <x v="1"/>
    <x v="8"/>
    <x v="21"/>
    <x v="0"/>
    <x v="0"/>
    <x v="98"/>
    <x v="98"/>
    <x v="20"/>
    <x v="0"/>
    <x v="0"/>
    <x v="1"/>
    <x v="102"/>
    <x v="102"/>
  </r>
  <r>
    <x v="103"/>
    <x v="2"/>
    <x v="1"/>
    <x v="35"/>
    <x v="1"/>
    <x v="3"/>
    <x v="3"/>
    <x v="99"/>
    <x v="99"/>
    <x v="1"/>
    <x v="0"/>
    <x v="0"/>
    <x v="1"/>
    <x v="103"/>
    <x v="103"/>
  </r>
  <r>
    <x v="104"/>
    <x v="2"/>
    <x v="1"/>
    <x v="84"/>
    <x v="27"/>
    <x v="13"/>
    <x v="13"/>
    <x v="100"/>
    <x v="100"/>
    <x v="31"/>
    <x v="0"/>
    <x v="0"/>
    <x v="1"/>
    <x v="104"/>
    <x v="104"/>
  </r>
  <r>
    <x v="105"/>
    <x v="3"/>
    <x v="1"/>
    <x v="85"/>
    <x v="36"/>
    <x v="0"/>
    <x v="0"/>
    <x v="101"/>
    <x v="101"/>
    <x v="36"/>
    <x v="0"/>
    <x v="0"/>
    <x v="1"/>
    <x v="105"/>
    <x v="105"/>
  </r>
  <r>
    <x v="106"/>
    <x v="2"/>
    <x v="1"/>
    <x v="86"/>
    <x v="48"/>
    <x v="5"/>
    <x v="5"/>
    <x v="102"/>
    <x v="102"/>
    <x v="50"/>
    <x v="0"/>
    <x v="0"/>
    <x v="0"/>
    <x v="106"/>
    <x v="106"/>
  </r>
  <r>
    <x v="107"/>
    <x v="3"/>
    <x v="1"/>
    <x v="87"/>
    <x v="9"/>
    <x v="3"/>
    <x v="3"/>
    <x v="103"/>
    <x v="103"/>
    <x v="8"/>
    <x v="0"/>
    <x v="0"/>
    <x v="0"/>
    <x v="107"/>
    <x v="107"/>
  </r>
  <r>
    <x v="108"/>
    <x v="2"/>
    <x v="1"/>
    <x v="88"/>
    <x v="49"/>
    <x v="0"/>
    <x v="0"/>
    <x v="104"/>
    <x v="104"/>
    <x v="51"/>
    <x v="0"/>
    <x v="0"/>
    <x v="1"/>
    <x v="108"/>
    <x v="108"/>
  </r>
  <r>
    <x v="109"/>
    <x v="3"/>
    <x v="1"/>
    <x v="89"/>
    <x v="12"/>
    <x v="0"/>
    <x v="0"/>
    <x v="105"/>
    <x v="105"/>
    <x v="11"/>
    <x v="0"/>
    <x v="0"/>
    <x v="1"/>
    <x v="109"/>
    <x v="109"/>
  </r>
  <r>
    <x v="110"/>
    <x v="2"/>
    <x v="1"/>
    <x v="90"/>
    <x v="22"/>
    <x v="3"/>
    <x v="3"/>
    <x v="106"/>
    <x v="106"/>
    <x v="21"/>
    <x v="0"/>
    <x v="0"/>
    <x v="0"/>
    <x v="110"/>
    <x v="110"/>
  </r>
  <r>
    <x v="111"/>
    <x v="2"/>
    <x v="1"/>
    <x v="91"/>
    <x v="29"/>
    <x v="3"/>
    <x v="3"/>
    <x v="107"/>
    <x v="107"/>
    <x v="52"/>
    <x v="0"/>
    <x v="0"/>
    <x v="0"/>
    <x v="111"/>
    <x v="111"/>
  </r>
  <r>
    <x v="112"/>
    <x v="2"/>
    <x v="1"/>
    <x v="92"/>
    <x v="10"/>
    <x v="4"/>
    <x v="4"/>
    <x v="108"/>
    <x v="108"/>
    <x v="10"/>
    <x v="0"/>
    <x v="0"/>
    <x v="0"/>
    <x v="112"/>
    <x v="112"/>
  </r>
  <r>
    <x v="113"/>
    <x v="2"/>
    <x v="1"/>
    <x v="15"/>
    <x v="13"/>
    <x v="5"/>
    <x v="5"/>
    <x v="109"/>
    <x v="109"/>
    <x v="12"/>
    <x v="0"/>
    <x v="0"/>
    <x v="0"/>
    <x v="113"/>
    <x v="113"/>
  </r>
  <r>
    <x v="114"/>
    <x v="4"/>
    <x v="1"/>
    <x v="93"/>
    <x v="44"/>
    <x v="3"/>
    <x v="3"/>
    <x v="110"/>
    <x v="110"/>
    <x v="45"/>
    <x v="0"/>
    <x v="0"/>
    <x v="0"/>
    <x v="114"/>
    <x v="114"/>
  </r>
  <r>
    <x v="115"/>
    <x v="3"/>
    <x v="1"/>
    <x v="94"/>
    <x v="37"/>
    <x v="3"/>
    <x v="3"/>
    <x v="111"/>
    <x v="111"/>
    <x v="47"/>
    <x v="0"/>
    <x v="0"/>
    <x v="0"/>
    <x v="115"/>
    <x v="115"/>
  </r>
  <r>
    <x v="116"/>
    <x v="4"/>
    <x v="1"/>
    <x v="95"/>
    <x v="50"/>
    <x v="3"/>
    <x v="3"/>
    <x v="112"/>
    <x v="112"/>
    <x v="15"/>
    <x v="0"/>
    <x v="0"/>
    <x v="0"/>
    <x v="116"/>
    <x v="116"/>
  </r>
  <r>
    <x v="117"/>
    <x v="3"/>
    <x v="1"/>
    <x v="96"/>
    <x v="31"/>
    <x v="5"/>
    <x v="5"/>
    <x v="113"/>
    <x v="113"/>
    <x v="30"/>
    <x v="0"/>
    <x v="0"/>
    <x v="1"/>
    <x v="117"/>
    <x v="117"/>
  </r>
  <r>
    <x v="118"/>
    <x v="2"/>
    <x v="1"/>
    <x v="97"/>
    <x v="17"/>
    <x v="9"/>
    <x v="9"/>
    <x v="114"/>
    <x v="114"/>
    <x v="16"/>
    <x v="0"/>
    <x v="0"/>
    <x v="1"/>
    <x v="118"/>
    <x v="118"/>
  </r>
  <r>
    <x v="119"/>
    <x v="3"/>
    <x v="1"/>
    <x v="98"/>
    <x v="51"/>
    <x v="9"/>
    <x v="9"/>
    <x v="46"/>
    <x v="46"/>
    <x v="53"/>
    <x v="0"/>
    <x v="0"/>
    <x v="0"/>
    <x v="119"/>
    <x v="119"/>
  </r>
  <r>
    <x v="120"/>
    <x v="2"/>
    <x v="1"/>
    <x v="99"/>
    <x v="45"/>
    <x v="3"/>
    <x v="3"/>
    <x v="115"/>
    <x v="115"/>
    <x v="48"/>
    <x v="0"/>
    <x v="0"/>
    <x v="0"/>
    <x v="120"/>
    <x v="120"/>
  </r>
  <r>
    <x v="121"/>
    <x v="2"/>
    <x v="1"/>
    <x v="100"/>
    <x v="52"/>
    <x v="5"/>
    <x v="5"/>
    <x v="116"/>
    <x v="116"/>
    <x v="43"/>
    <x v="0"/>
    <x v="0"/>
    <x v="0"/>
    <x v="121"/>
    <x v="121"/>
  </r>
  <r>
    <x v="122"/>
    <x v="3"/>
    <x v="1"/>
    <x v="101"/>
    <x v="20"/>
    <x v="3"/>
    <x v="3"/>
    <x v="117"/>
    <x v="117"/>
    <x v="19"/>
    <x v="0"/>
    <x v="0"/>
    <x v="0"/>
    <x v="122"/>
    <x v="122"/>
  </r>
  <r>
    <x v="123"/>
    <x v="3"/>
    <x v="1"/>
    <x v="25"/>
    <x v="8"/>
    <x v="5"/>
    <x v="5"/>
    <x v="118"/>
    <x v="118"/>
    <x v="7"/>
    <x v="0"/>
    <x v="0"/>
    <x v="0"/>
    <x v="123"/>
    <x v="123"/>
  </r>
  <r>
    <x v="124"/>
    <x v="4"/>
    <x v="1"/>
    <x v="9"/>
    <x v="46"/>
    <x v="0"/>
    <x v="0"/>
    <x v="119"/>
    <x v="119"/>
    <x v="49"/>
    <x v="0"/>
    <x v="0"/>
    <x v="1"/>
    <x v="97"/>
    <x v="97"/>
  </r>
  <r>
    <x v="125"/>
    <x v="4"/>
    <x v="1"/>
    <x v="95"/>
    <x v="50"/>
    <x v="0"/>
    <x v="0"/>
    <x v="120"/>
    <x v="120"/>
    <x v="15"/>
    <x v="0"/>
    <x v="0"/>
    <x v="0"/>
    <x v="124"/>
    <x v="124"/>
  </r>
  <r>
    <x v="126"/>
    <x v="4"/>
    <x v="1"/>
    <x v="102"/>
    <x v="53"/>
    <x v="3"/>
    <x v="3"/>
    <x v="121"/>
    <x v="121"/>
    <x v="54"/>
    <x v="0"/>
    <x v="0"/>
    <x v="1"/>
    <x v="97"/>
    <x v="97"/>
  </r>
  <r>
    <x v="127"/>
    <x v="4"/>
    <x v="1"/>
    <x v="103"/>
    <x v="53"/>
    <x v="9"/>
    <x v="9"/>
    <x v="122"/>
    <x v="122"/>
    <x v="54"/>
    <x v="0"/>
    <x v="0"/>
    <x v="0"/>
    <x v="125"/>
    <x v="125"/>
  </r>
  <r>
    <x v="128"/>
    <x v="3"/>
    <x v="1"/>
    <x v="34"/>
    <x v="5"/>
    <x v="0"/>
    <x v="0"/>
    <x v="123"/>
    <x v="123"/>
    <x v="4"/>
    <x v="0"/>
    <x v="0"/>
    <x v="0"/>
    <x v="126"/>
    <x v="126"/>
  </r>
  <r>
    <x v="129"/>
    <x v="2"/>
    <x v="1"/>
    <x v="104"/>
    <x v="41"/>
    <x v="3"/>
    <x v="3"/>
    <x v="124"/>
    <x v="124"/>
    <x v="41"/>
    <x v="0"/>
    <x v="0"/>
    <x v="1"/>
    <x v="127"/>
    <x v="127"/>
  </r>
  <r>
    <x v="130"/>
    <x v="2"/>
    <x v="1"/>
    <x v="105"/>
    <x v="0"/>
    <x v="3"/>
    <x v="3"/>
    <x v="125"/>
    <x v="125"/>
    <x v="0"/>
    <x v="0"/>
    <x v="0"/>
    <x v="0"/>
    <x v="128"/>
    <x v="128"/>
  </r>
  <r>
    <x v="131"/>
    <x v="3"/>
    <x v="1"/>
    <x v="9"/>
    <x v="21"/>
    <x v="0"/>
    <x v="0"/>
    <x v="3"/>
    <x v="3"/>
    <x v="20"/>
    <x v="0"/>
    <x v="0"/>
    <x v="1"/>
    <x v="129"/>
    <x v="129"/>
  </r>
  <r>
    <x v="132"/>
    <x v="2"/>
    <x v="1"/>
    <x v="35"/>
    <x v="48"/>
    <x v="3"/>
    <x v="3"/>
    <x v="126"/>
    <x v="126"/>
    <x v="50"/>
    <x v="0"/>
    <x v="0"/>
    <x v="0"/>
    <x v="130"/>
    <x v="130"/>
  </r>
  <r>
    <x v="133"/>
    <x v="3"/>
    <x v="1"/>
    <x v="106"/>
    <x v="9"/>
    <x v="3"/>
    <x v="3"/>
    <x v="127"/>
    <x v="127"/>
    <x v="8"/>
    <x v="0"/>
    <x v="0"/>
    <x v="0"/>
    <x v="131"/>
    <x v="131"/>
  </r>
  <r>
    <x v="134"/>
    <x v="3"/>
    <x v="1"/>
    <x v="107"/>
    <x v="32"/>
    <x v="11"/>
    <x v="11"/>
    <x v="128"/>
    <x v="128"/>
    <x v="11"/>
    <x v="0"/>
    <x v="0"/>
    <x v="1"/>
    <x v="132"/>
    <x v="132"/>
  </r>
  <r>
    <x v="135"/>
    <x v="2"/>
    <x v="1"/>
    <x v="108"/>
    <x v="11"/>
    <x v="5"/>
    <x v="5"/>
    <x v="129"/>
    <x v="129"/>
    <x v="10"/>
    <x v="0"/>
    <x v="0"/>
    <x v="0"/>
    <x v="133"/>
    <x v="133"/>
  </r>
  <r>
    <x v="136"/>
    <x v="4"/>
    <x v="1"/>
    <x v="40"/>
    <x v="29"/>
    <x v="8"/>
    <x v="8"/>
    <x v="130"/>
    <x v="130"/>
    <x v="21"/>
    <x v="0"/>
    <x v="0"/>
    <x v="0"/>
    <x v="134"/>
    <x v="134"/>
  </r>
  <r>
    <x v="137"/>
    <x v="3"/>
    <x v="1"/>
    <x v="109"/>
    <x v="12"/>
    <x v="0"/>
    <x v="0"/>
    <x v="131"/>
    <x v="131"/>
    <x v="11"/>
    <x v="0"/>
    <x v="0"/>
    <x v="1"/>
    <x v="135"/>
    <x v="135"/>
  </r>
  <r>
    <x v="138"/>
    <x v="3"/>
    <x v="1"/>
    <x v="110"/>
    <x v="30"/>
    <x v="3"/>
    <x v="3"/>
    <x v="132"/>
    <x v="132"/>
    <x v="28"/>
    <x v="0"/>
    <x v="0"/>
    <x v="0"/>
    <x v="136"/>
    <x v="136"/>
  </r>
  <r>
    <x v="139"/>
    <x v="2"/>
    <x v="1"/>
    <x v="111"/>
    <x v="4"/>
    <x v="14"/>
    <x v="14"/>
    <x v="133"/>
    <x v="133"/>
    <x v="12"/>
    <x v="0"/>
    <x v="0"/>
    <x v="0"/>
    <x v="137"/>
    <x v="137"/>
  </r>
  <r>
    <x v="140"/>
    <x v="4"/>
    <x v="1"/>
    <x v="112"/>
    <x v="44"/>
    <x v="0"/>
    <x v="0"/>
    <x v="134"/>
    <x v="134"/>
    <x v="45"/>
    <x v="0"/>
    <x v="0"/>
    <x v="0"/>
    <x v="138"/>
    <x v="138"/>
  </r>
  <r>
    <x v="141"/>
    <x v="3"/>
    <x v="1"/>
    <x v="113"/>
    <x v="16"/>
    <x v="0"/>
    <x v="0"/>
    <x v="3"/>
    <x v="3"/>
    <x v="29"/>
    <x v="0"/>
    <x v="0"/>
    <x v="0"/>
    <x v="139"/>
    <x v="139"/>
  </r>
  <r>
    <x v="142"/>
    <x v="4"/>
    <x v="1"/>
    <x v="114"/>
    <x v="6"/>
    <x v="3"/>
    <x v="3"/>
    <x v="135"/>
    <x v="135"/>
    <x v="5"/>
    <x v="0"/>
    <x v="0"/>
    <x v="1"/>
    <x v="140"/>
    <x v="140"/>
  </r>
  <r>
    <x v="143"/>
    <x v="2"/>
    <x v="1"/>
    <x v="115"/>
    <x v="17"/>
    <x v="3"/>
    <x v="3"/>
    <x v="136"/>
    <x v="136"/>
    <x v="48"/>
    <x v="0"/>
    <x v="0"/>
    <x v="0"/>
    <x v="141"/>
    <x v="141"/>
  </r>
  <r>
    <x v="144"/>
    <x v="2"/>
    <x v="1"/>
    <x v="116"/>
    <x v="18"/>
    <x v="3"/>
    <x v="3"/>
    <x v="137"/>
    <x v="137"/>
    <x v="17"/>
    <x v="0"/>
    <x v="0"/>
    <x v="0"/>
    <x v="142"/>
    <x v="142"/>
  </r>
  <r>
    <x v="145"/>
    <x v="3"/>
    <x v="1"/>
    <x v="117"/>
    <x v="34"/>
    <x v="11"/>
    <x v="11"/>
    <x v="138"/>
    <x v="138"/>
    <x v="34"/>
    <x v="0"/>
    <x v="0"/>
    <x v="0"/>
    <x v="143"/>
    <x v="143"/>
  </r>
  <r>
    <x v="146"/>
    <x v="3"/>
    <x v="1"/>
    <x v="118"/>
    <x v="21"/>
    <x v="3"/>
    <x v="3"/>
    <x v="139"/>
    <x v="139"/>
    <x v="20"/>
    <x v="0"/>
    <x v="0"/>
    <x v="1"/>
    <x v="144"/>
    <x v="144"/>
  </r>
  <r>
    <x v="147"/>
    <x v="2"/>
    <x v="1"/>
    <x v="119"/>
    <x v="3"/>
    <x v="5"/>
    <x v="5"/>
    <x v="140"/>
    <x v="140"/>
    <x v="31"/>
    <x v="0"/>
    <x v="0"/>
    <x v="1"/>
    <x v="145"/>
    <x v="145"/>
  </r>
  <r>
    <x v="148"/>
    <x v="2"/>
    <x v="1"/>
    <x v="14"/>
    <x v="22"/>
    <x v="0"/>
    <x v="0"/>
    <x v="141"/>
    <x v="141"/>
    <x v="21"/>
    <x v="0"/>
    <x v="0"/>
    <x v="0"/>
    <x v="146"/>
    <x v="146"/>
  </r>
  <r>
    <x v="149"/>
    <x v="3"/>
    <x v="1"/>
    <x v="120"/>
    <x v="36"/>
    <x v="3"/>
    <x v="3"/>
    <x v="142"/>
    <x v="142"/>
    <x v="36"/>
    <x v="0"/>
    <x v="0"/>
    <x v="1"/>
    <x v="147"/>
    <x v="147"/>
  </r>
  <r>
    <x v="150"/>
    <x v="3"/>
    <x v="1"/>
    <x v="121"/>
    <x v="39"/>
    <x v="6"/>
    <x v="6"/>
    <x v="143"/>
    <x v="143"/>
    <x v="40"/>
    <x v="0"/>
    <x v="0"/>
    <x v="0"/>
    <x v="148"/>
    <x v="148"/>
  </r>
  <r>
    <x v="151"/>
    <x v="4"/>
    <x v="1"/>
    <x v="122"/>
    <x v="46"/>
    <x v="3"/>
    <x v="3"/>
    <x v="144"/>
    <x v="144"/>
    <x v="49"/>
    <x v="0"/>
    <x v="0"/>
    <x v="1"/>
    <x v="149"/>
    <x v="97"/>
  </r>
  <r>
    <x v="152"/>
    <x v="4"/>
    <x v="1"/>
    <x v="8"/>
    <x v="23"/>
    <x v="0"/>
    <x v="0"/>
    <x v="145"/>
    <x v="145"/>
    <x v="22"/>
    <x v="0"/>
    <x v="0"/>
    <x v="0"/>
    <x v="150"/>
    <x v="149"/>
  </r>
  <r>
    <x v="153"/>
    <x v="3"/>
    <x v="1"/>
    <x v="123"/>
    <x v="5"/>
    <x v="8"/>
    <x v="8"/>
    <x v="146"/>
    <x v="146"/>
    <x v="4"/>
    <x v="0"/>
    <x v="0"/>
    <x v="0"/>
    <x v="151"/>
    <x v="150"/>
  </r>
  <r>
    <x v="154"/>
    <x v="2"/>
    <x v="2"/>
    <x v="124"/>
    <x v="28"/>
    <x v="3"/>
    <x v="3"/>
    <x v="147"/>
    <x v="147"/>
    <x v="55"/>
    <x v="0"/>
    <x v="0"/>
    <x v="1"/>
    <x v="152"/>
    <x v="151"/>
  </r>
  <r>
    <x v="155"/>
    <x v="3"/>
    <x v="2"/>
    <x v="125"/>
    <x v="39"/>
    <x v="5"/>
    <x v="5"/>
    <x v="148"/>
    <x v="148"/>
    <x v="56"/>
    <x v="0"/>
    <x v="0"/>
    <x v="0"/>
    <x v="153"/>
    <x v="152"/>
  </r>
  <r>
    <x v="156"/>
    <x v="3"/>
    <x v="2"/>
    <x v="126"/>
    <x v="15"/>
    <x v="4"/>
    <x v="4"/>
    <x v="149"/>
    <x v="149"/>
    <x v="14"/>
    <x v="0"/>
    <x v="0"/>
    <x v="1"/>
    <x v="154"/>
    <x v="153"/>
  </r>
  <r>
    <x v="157"/>
    <x v="0"/>
    <x v="2"/>
    <x v="127"/>
    <x v="54"/>
    <x v="0"/>
    <x v="0"/>
    <x v="150"/>
    <x v="150"/>
    <x v="57"/>
    <x v="0"/>
    <x v="0"/>
    <x v="1"/>
    <x v="155"/>
    <x v="154"/>
  </r>
  <r>
    <x v="158"/>
    <x v="0"/>
    <x v="2"/>
    <x v="128"/>
    <x v="26"/>
    <x v="0"/>
    <x v="0"/>
    <x v="151"/>
    <x v="151"/>
    <x v="25"/>
    <x v="0"/>
    <x v="0"/>
    <x v="1"/>
    <x v="156"/>
    <x v="155"/>
  </r>
  <r>
    <x v="159"/>
    <x v="7"/>
    <x v="2"/>
    <x v="129"/>
    <x v="24"/>
    <x v="3"/>
    <x v="3"/>
    <x v="152"/>
    <x v="152"/>
    <x v="23"/>
    <x v="0"/>
    <x v="0"/>
    <x v="0"/>
    <x v="157"/>
    <x v="156"/>
  </r>
  <r>
    <x v="160"/>
    <x v="0"/>
    <x v="2"/>
    <x v="130"/>
    <x v="0"/>
    <x v="4"/>
    <x v="4"/>
    <x v="153"/>
    <x v="153"/>
    <x v="25"/>
    <x v="0"/>
    <x v="0"/>
    <x v="1"/>
    <x v="158"/>
    <x v="157"/>
  </r>
  <r>
    <x v="161"/>
    <x v="7"/>
    <x v="2"/>
    <x v="131"/>
    <x v="18"/>
    <x v="3"/>
    <x v="3"/>
    <x v="154"/>
    <x v="154"/>
    <x v="17"/>
    <x v="0"/>
    <x v="0"/>
    <x v="1"/>
    <x v="157"/>
    <x v="158"/>
  </r>
  <r>
    <x v="162"/>
    <x v="0"/>
    <x v="2"/>
    <x v="132"/>
    <x v="0"/>
    <x v="4"/>
    <x v="4"/>
    <x v="155"/>
    <x v="155"/>
    <x v="0"/>
    <x v="0"/>
    <x v="0"/>
    <x v="1"/>
    <x v="159"/>
    <x v="159"/>
  </r>
  <r>
    <x v="163"/>
    <x v="3"/>
    <x v="2"/>
    <x v="133"/>
    <x v="19"/>
    <x v="0"/>
    <x v="0"/>
    <x v="156"/>
    <x v="156"/>
    <x v="18"/>
    <x v="0"/>
    <x v="0"/>
    <x v="1"/>
    <x v="160"/>
    <x v="160"/>
  </r>
  <r>
    <x v="164"/>
    <x v="2"/>
    <x v="2"/>
    <x v="134"/>
    <x v="52"/>
    <x v="15"/>
    <x v="15"/>
    <x v="157"/>
    <x v="157"/>
    <x v="21"/>
    <x v="0"/>
    <x v="0"/>
    <x v="1"/>
    <x v="161"/>
    <x v="161"/>
  </r>
  <r>
    <x v="165"/>
    <x v="2"/>
    <x v="2"/>
    <x v="135"/>
    <x v="27"/>
    <x v="3"/>
    <x v="3"/>
    <x v="158"/>
    <x v="158"/>
    <x v="26"/>
    <x v="0"/>
    <x v="0"/>
    <x v="1"/>
    <x v="162"/>
    <x v="162"/>
  </r>
  <r>
    <x v="166"/>
    <x v="3"/>
    <x v="2"/>
    <x v="136"/>
    <x v="32"/>
    <x v="3"/>
    <x v="3"/>
    <x v="159"/>
    <x v="159"/>
    <x v="32"/>
    <x v="0"/>
    <x v="0"/>
    <x v="0"/>
    <x v="163"/>
    <x v="163"/>
  </r>
  <r>
    <x v="167"/>
    <x v="3"/>
    <x v="2"/>
    <x v="137"/>
    <x v="8"/>
    <x v="3"/>
    <x v="3"/>
    <x v="160"/>
    <x v="160"/>
    <x v="7"/>
    <x v="0"/>
    <x v="0"/>
    <x v="1"/>
    <x v="164"/>
    <x v="164"/>
  </r>
  <r>
    <x v="168"/>
    <x v="2"/>
    <x v="2"/>
    <x v="138"/>
    <x v="33"/>
    <x v="3"/>
    <x v="3"/>
    <x v="161"/>
    <x v="161"/>
    <x v="42"/>
    <x v="0"/>
    <x v="0"/>
    <x v="1"/>
    <x v="165"/>
    <x v="165"/>
  </r>
  <r>
    <x v="169"/>
    <x v="2"/>
    <x v="2"/>
    <x v="139"/>
    <x v="33"/>
    <x v="3"/>
    <x v="3"/>
    <x v="162"/>
    <x v="162"/>
    <x v="42"/>
    <x v="0"/>
    <x v="0"/>
    <x v="0"/>
    <x v="166"/>
    <x v="166"/>
  </r>
  <r>
    <x v="170"/>
    <x v="0"/>
    <x v="2"/>
    <x v="9"/>
    <x v="11"/>
    <x v="0"/>
    <x v="0"/>
    <x v="163"/>
    <x v="163"/>
    <x v="10"/>
    <x v="0"/>
    <x v="0"/>
    <x v="1"/>
    <x v="167"/>
    <x v="167"/>
  </r>
  <r>
    <x v="171"/>
    <x v="3"/>
    <x v="2"/>
    <x v="140"/>
    <x v="5"/>
    <x v="3"/>
    <x v="3"/>
    <x v="164"/>
    <x v="164"/>
    <x v="4"/>
    <x v="0"/>
    <x v="0"/>
    <x v="1"/>
    <x v="168"/>
    <x v="168"/>
  </r>
  <r>
    <x v="172"/>
    <x v="2"/>
    <x v="2"/>
    <x v="141"/>
    <x v="55"/>
    <x v="16"/>
    <x v="16"/>
    <x v="165"/>
    <x v="165"/>
    <x v="58"/>
    <x v="0"/>
    <x v="0"/>
    <x v="1"/>
    <x v="169"/>
    <x v="169"/>
  </r>
  <r>
    <x v="173"/>
    <x v="3"/>
    <x v="2"/>
    <x v="142"/>
    <x v="47"/>
    <x v="3"/>
    <x v="3"/>
    <x v="166"/>
    <x v="166"/>
    <x v="37"/>
    <x v="0"/>
    <x v="0"/>
    <x v="0"/>
    <x v="170"/>
    <x v="170"/>
  </r>
  <r>
    <x v="174"/>
    <x v="3"/>
    <x v="2"/>
    <x v="143"/>
    <x v="47"/>
    <x v="3"/>
    <x v="3"/>
    <x v="167"/>
    <x v="167"/>
    <x v="37"/>
    <x v="0"/>
    <x v="0"/>
    <x v="0"/>
    <x v="171"/>
    <x v="171"/>
  </r>
  <r>
    <x v="175"/>
    <x v="0"/>
    <x v="2"/>
    <x v="144"/>
    <x v="56"/>
    <x v="0"/>
    <x v="0"/>
    <x v="168"/>
    <x v="168"/>
    <x v="59"/>
    <x v="0"/>
    <x v="0"/>
    <x v="1"/>
    <x v="172"/>
    <x v="172"/>
  </r>
  <r>
    <x v="176"/>
    <x v="0"/>
    <x v="2"/>
    <x v="145"/>
    <x v="4"/>
    <x v="17"/>
    <x v="17"/>
    <x v="169"/>
    <x v="169"/>
    <x v="12"/>
    <x v="0"/>
    <x v="0"/>
    <x v="1"/>
    <x v="173"/>
    <x v="173"/>
  </r>
  <r>
    <x v="177"/>
    <x v="3"/>
    <x v="2"/>
    <x v="146"/>
    <x v="37"/>
    <x v="5"/>
    <x v="5"/>
    <x v="170"/>
    <x v="170"/>
    <x v="37"/>
    <x v="0"/>
    <x v="0"/>
    <x v="1"/>
    <x v="174"/>
    <x v="174"/>
  </r>
  <r>
    <x v="178"/>
    <x v="0"/>
    <x v="2"/>
    <x v="14"/>
    <x v="26"/>
    <x v="0"/>
    <x v="0"/>
    <x v="171"/>
    <x v="171"/>
    <x v="25"/>
    <x v="0"/>
    <x v="0"/>
    <x v="1"/>
    <x v="175"/>
    <x v="175"/>
  </r>
  <r>
    <x v="179"/>
    <x v="3"/>
    <x v="2"/>
    <x v="14"/>
    <x v="22"/>
    <x v="0"/>
    <x v="0"/>
    <x v="172"/>
    <x v="172"/>
    <x v="21"/>
    <x v="0"/>
    <x v="0"/>
    <x v="1"/>
    <x v="176"/>
    <x v="176"/>
  </r>
  <r>
    <x v="180"/>
    <x v="0"/>
    <x v="2"/>
    <x v="147"/>
    <x v="27"/>
    <x v="5"/>
    <x v="5"/>
    <x v="173"/>
    <x v="173"/>
    <x v="51"/>
    <x v="0"/>
    <x v="0"/>
    <x v="0"/>
    <x v="177"/>
    <x v="177"/>
  </r>
  <r>
    <x v="181"/>
    <x v="0"/>
    <x v="2"/>
    <x v="132"/>
    <x v="2"/>
    <x v="5"/>
    <x v="5"/>
    <x v="174"/>
    <x v="174"/>
    <x v="2"/>
    <x v="0"/>
    <x v="0"/>
    <x v="1"/>
    <x v="178"/>
    <x v="178"/>
  </r>
  <r>
    <x v="182"/>
    <x v="0"/>
    <x v="2"/>
    <x v="148"/>
    <x v="2"/>
    <x v="0"/>
    <x v="0"/>
    <x v="175"/>
    <x v="175"/>
    <x v="2"/>
    <x v="0"/>
    <x v="0"/>
    <x v="1"/>
    <x v="179"/>
    <x v="179"/>
  </r>
  <r>
    <x v="183"/>
    <x v="0"/>
    <x v="2"/>
    <x v="149"/>
    <x v="0"/>
    <x v="3"/>
    <x v="3"/>
    <x v="176"/>
    <x v="176"/>
    <x v="0"/>
    <x v="0"/>
    <x v="0"/>
    <x v="1"/>
    <x v="180"/>
    <x v="180"/>
  </r>
  <r>
    <x v="184"/>
    <x v="0"/>
    <x v="2"/>
    <x v="150"/>
    <x v="1"/>
    <x v="3"/>
    <x v="3"/>
    <x v="177"/>
    <x v="177"/>
    <x v="1"/>
    <x v="0"/>
    <x v="0"/>
    <x v="1"/>
    <x v="181"/>
    <x v="181"/>
  </r>
  <r>
    <x v="185"/>
    <x v="0"/>
    <x v="2"/>
    <x v="9"/>
    <x v="3"/>
    <x v="0"/>
    <x v="0"/>
    <x v="3"/>
    <x v="3"/>
    <x v="31"/>
    <x v="0"/>
    <x v="0"/>
    <x v="0"/>
    <x v="182"/>
    <x v="182"/>
  </r>
  <r>
    <x v="186"/>
    <x v="3"/>
    <x v="2"/>
    <x v="9"/>
    <x v="22"/>
    <x v="0"/>
    <x v="0"/>
    <x v="178"/>
    <x v="178"/>
    <x v="21"/>
    <x v="0"/>
    <x v="0"/>
    <x v="1"/>
    <x v="183"/>
    <x v="183"/>
  </r>
  <r>
    <x v="187"/>
    <x v="0"/>
    <x v="2"/>
    <x v="151"/>
    <x v="11"/>
    <x v="0"/>
    <x v="0"/>
    <x v="179"/>
    <x v="179"/>
    <x v="10"/>
    <x v="0"/>
    <x v="0"/>
    <x v="1"/>
    <x v="184"/>
    <x v="184"/>
  </r>
  <r>
    <x v="188"/>
    <x v="3"/>
    <x v="2"/>
    <x v="152"/>
    <x v="57"/>
    <x v="0"/>
    <x v="0"/>
    <x v="180"/>
    <x v="180"/>
    <x v="40"/>
    <x v="0"/>
    <x v="0"/>
    <x v="0"/>
    <x v="185"/>
    <x v="185"/>
  </r>
  <r>
    <x v="189"/>
    <x v="3"/>
    <x v="2"/>
    <x v="14"/>
    <x v="12"/>
    <x v="0"/>
    <x v="0"/>
    <x v="181"/>
    <x v="181"/>
    <x v="11"/>
    <x v="0"/>
    <x v="0"/>
    <x v="1"/>
    <x v="186"/>
    <x v="186"/>
  </r>
  <r>
    <x v="190"/>
    <x v="2"/>
    <x v="2"/>
    <x v="153"/>
    <x v="46"/>
    <x v="18"/>
    <x v="18"/>
    <x v="182"/>
    <x v="182"/>
    <x v="49"/>
    <x v="0"/>
    <x v="0"/>
    <x v="1"/>
    <x v="187"/>
    <x v="187"/>
  </r>
  <r>
    <x v="191"/>
    <x v="0"/>
    <x v="2"/>
    <x v="154"/>
    <x v="56"/>
    <x v="0"/>
    <x v="0"/>
    <x v="183"/>
    <x v="183"/>
    <x v="59"/>
    <x v="0"/>
    <x v="0"/>
    <x v="1"/>
    <x v="188"/>
    <x v="188"/>
  </r>
  <r>
    <x v="192"/>
    <x v="3"/>
    <x v="2"/>
    <x v="155"/>
    <x v="25"/>
    <x v="6"/>
    <x v="6"/>
    <x v="184"/>
    <x v="184"/>
    <x v="45"/>
    <x v="0"/>
    <x v="0"/>
    <x v="1"/>
    <x v="189"/>
    <x v="189"/>
  </r>
  <r>
    <x v="193"/>
    <x v="0"/>
    <x v="2"/>
    <x v="156"/>
    <x v="4"/>
    <x v="2"/>
    <x v="2"/>
    <x v="185"/>
    <x v="185"/>
    <x v="3"/>
    <x v="0"/>
    <x v="0"/>
    <x v="1"/>
    <x v="190"/>
    <x v="190"/>
  </r>
  <r>
    <x v="194"/>
    <x v="0"/>
    <x v="2"/>
    <x v="157"/>
    <x v="45"/>
    <x v="0"/>
    <x v="0"/>
    <x v="186"/>
    <x v="186"/>
    <x v="48"/>
    <x v="0"/>
    <x v="0"/>
    <x v="1"/>
    <x v="191"/>
    <x v="191"/>
  </r>
  <r>
    <x v="195"/>
    <x v="7"/>
    <x v="2"/>
    <x v="158"/>
    <x v="38"/>
    <x v="9"/>
    <x v="9"/>
    <x v="187"/>
    <x v="187"/>
    <x v="30"/>
    <x v="0"/>
    <x v="0"/>
    <x v="1"/>
    <x v="157"/>
    <x v="192"/>
  </r>
  <r>
    <x v="196"/>
    <x v="0"/>
    <x v="2"/>
    <x v="159"/>
    <x v="43"/>
    <x v="19"/>
    <x v="19"/>
    <x v="188"/>
    <x v="188"/>
    <x v="44"/>
    <x v="0"/>
    <x v="0"/>
    <x v="1"/>
    <x v="192"/>
    <x v="193"/>
  </r>
  <r>
    <x v="197"/>
    <x v="0"/>
    <x v="2"/>
    <x v="160"/>
    <x v="54"/>
    <x v="0"/>
    <x v="0"/>
    <x v="189"/>
    <x v="189"/>
    <x v="57"/>
    <x v="0"/>
    <x v="0"/>
    <x v="1"/>
    <x v="193"/>
    <x v="194"/>
  </r>
  <r>
    <x v="198"/>
    <x v="7"/>
    <x v="2"/>
    <x v="161"/>
    <x v="24"/>
    <x v="18"/>
    <x v="18"/>
    <x v="190"/>
    <x v="190"/>
    <x v="23"/>
    <x v="0"/>
    <x v="0"/>
    <x v="0"/>
    <x v="157"/>
    <x v="195"/>
  </r>
  <r>
    <x v="199"/>
    <x v="7"/>
    <x v="2"/>
    <x v="56"/>
    <x v="18"/>
    <x v="4"/>
    <x v="4"/>
    <x v="191"/>
    <x v="191"/>
    <x v="5"/>
    <x v="0"/>
    <x v="0"/>
    <x v="1"/>
    <x v="157"/>
    <x v="196"/>
  </r>
  <r>
    <x v="200"/>
    <x v="0"/>
    <x v="2"/>
    <x v="162"/>
    <x v="0"/>
    <x v="3"/>
    <x v="3"/>
    <x v="123"/>
    <x v="123"/>
    <x v="0"/>
    <x v="0"/>
    <x v="0"/>
    <x v="1"/>
    <x v="194"/>
    <x v="197"/>
  </r>
  <r>
    <x v="201"/>
    <x v="3"/>
    <x v="2"/>
    <x v="163"/>
    <x v="21"/>
    <x v="20"/>
    <x v="20"/>
    <x v="192"/>
    <x v="192"/>
    <x v="20"/>
    <x v="0"/>
    <x v="0"/>
    <x v="1"/>
    <x v="195"/>
    <x v="198"/>
  </r>
  <r>
    <x v="202"/>
    <x v="2"/>
    <x v="2"/>
    <x v="164"/>
    <x v="42"/>
    <x v="2"/>
    <x v="2"/>
    <x v="193"/>
    <x v="193"/>
    <x v="33"/>
    <x v="0"/>
    <x v="0"/>
    <x v="0"/>
    <x v="196"/>
    <x v="199"/>
  </r>
  <r>
    <x v="203"/>
    <x v="3"/>
    <x v="2"/>
    <x v="165"/>
    <x v="32"/>
    <x v="3"/>
    <x v="3"/>
    <x v="194"/>
    <x v="194"/>
    <x v="32"/>
    <x v="0"/>
    <x v="0"/>
    <x v="1"/>
    <x v="197"/>
    <x v="200"/>
  </r>
  <r>
    <x v="204"/>
    <x v="2"/>
    <x v="2"/>
    <x v="166"/>
    <x v="29"/>
    <x v="2"/>
    <x v="2"/>
    <x v="195"/>
    <x v="195"/>
    <x v="52"/>
    <x v="0"/>
    <x v="0"/>
    <x v="0"/>
    <x v="198"/>
    <x v="201"/>
  </r>
  <r>
    <x v="205"/>
    <x v="3"/>
    <x v="2"/>
    <x v="124"/>
    <x v="57"/>
    <x v="3"/>
    <x v="3"/>
    <x v="196"/>
    <x v="196"/>
    <x v="40"/>
    <x v="0"/>
    <x v="0"/>
    <x v="0"/>
    <x v="199"/>
    <x v="202"/>
  </r>
  <r>
    <x v="206"/>
    <x v="2"/>
    <x v="2"/>
    <x v="167"/>
    <x v="10"/>
    <x v="8"/>
    <x v="8"/>
    <x v="197"/>
    <x v="197"/>
    <x v="10"/>
    <x v="0"/>
    <x v="0"/>
    <x v="1"/>
    <x v="200"/>
    <x v="203"/>
  </r>
  <r>
    <x v="207"/>
    <x v="3"/>
    <x v="2"/>
    <x v="168"/>
    <x v="30"/>
    <x v="5"/>
    <x v="5"/>
    <x v="198"/>
    <x v="198"/>
    <x v="28"/>
    <x v="0"/>
    <x v="0"/>
    <x v="0"/>
    <x v="201"/>
    <x v="204"/>
  </r>
  <r>
    <x v="208"/>
    <x v="3"/>
    <x v="2"/>
    <x v="169"/>
    <x v="58"/>
    <x v="3"/>
    <x v="3"/>
    <x v="199"/>
    <x v="199"/>
    <x v="60"/>
    <x v="0"/>
    <x v="0"/>
    <x v="1"/>
    <x v="202"/>
    <x v="205"/>
  </r>
  <r>
    <x v="209"/>
    <x v="2"/>
    <x v="2"/>
    <x v="170"/>
    <x v="48"/>
    <x v="5"/>
    <x v="5"/>
    <x v="200"/>
    <x v="200"/>
    <x v="10"/>
    <x v="0"/>
    <x v="0"/>
    <x v="1"/>
    <x v="203"/>
    <x v="206"/>
  </r>
  <r>
    <x v="210"/>
    <x v="2"/>
    <x v="2"/>
    <x v="171"/>
    <x v="59"/>
    <x v="5"/>
    <x v="5"/>
    <x v="201"/>
    <x v="201"/>
    <x v="6"/>
    <x v="0"/>
    <x v="0"/>
    <x v="0"/>
    <x v="204"/>
    <x v="207"/>
  </r>
  <r>
    <x v="211"/>
    <x v="2"/>
    <x v="2"/>
    <x v="172"/>
    <x v="55"/>
    <x v="0"/>
    <x v="0"/>
    <x v="202"/>
    <x v="202"/>
    <x v="58"/>
    <x v="0"/>
    <x v="0"/>
    <x v="1"/>
    <x v="205"/>
    <x v="208"/>
  </r>
  <r>
    <x v="212"/>
    <x v="3"/>
    <x v="2"/>
    <x v="173"/>
    <x v="58"/>
    <x v="3"/>
    <x v="3"/>
    <x v="203"/>
    <x v="203"/>
    <x v="60"/>
    <x v="0"/>
    <x v="0"/>
    <x v="0"/>
    <x v="206"/>
    <x v="209"/>
  </r>
  <r>
    <x v="213"/>
    <x v="0"/>
    <x v="2"/>
    <x v="174"/>
    <x v="13"/>
    <x v="2"/>
    <x v="2"/>
    <x v="204"/>
    <x v="204"/>
    <x v="12"/>
    <x v="0"/>
    <x v="0"/>
    <x v="1"/>
    <x v="207"/>
    <x v="210"/>
  </r>
  <r>
    <x v="214"/>
    <x v="3"/>
    <x v="2"/>
    <x v="175"/>
    <x v="37"/>
    <x v="3"/>
    <x v="3"/>
    <x v="205"/>
    <x v="205"/>
    <x v="47"/>
    <x v="0"/>
    <x v="0"/>
    <x v="0"/>
    <x v="208"/>
    <x v="211"/>
  </r>
  <r>
    <x v="215"/>
    <x v="0"/>
    <x v="2"/>
    <x v="154"/>
    <x v="56"/>
    <x v="2"/>
    <x v="2"/>
    <x v="206"/>
    <x v="206"/>
    <x v="59"/>
    <x v="0"/>
    <x v="0"/>
    <x v="1"/>
    <x v="209"/>
    <x v="212"/>
  </r>
  <r>
    <x v="216"/>
    <x v="3"/>
    <x v="2"/>
    <x v="176"/>
    <x v="37"/>
    <x v="3"/>
    <x v="3"/>
    <x v="207"/>
    <x v="207"/>
    <x v="47"/>
    <x v="0"/>
    <x v="0"/>
    <x v="0"/>
    <x v="210"/>
    <x v="213"/>
  </r>
  <r>
    <x v="217"/>
    <x v="0"/>
    <x v="2"/>
    <x v="177"/>
    <x v="17"/>
    <x v="9"/>
    <x v="9"/>
    <x v="208"/>
    <x v="208"/>
    <x v="48"/>
    <x v="0"/>
    <x v="0"/>
    <x v="1"/>
    <x v="211"/>
    <x v="214"/>
  </r>
  <r>
    <x v="218"/>
    <x v="3"/>
    <x v="2"/>
    <x v="139"/>
    <x v="22"/>
    <x v="3"/>
    <x v="3"/>
    <x v="209"/>
    <x v="209"/>
    <x v="21"/>
    <x v="0"/>
    <x v="0"/>
    <x v="1"/>
    <x v="212"/>
    <x v="215"/>
  </r>
  <r>
    <x v="219"/>
    <x v="3"/>
    <x v="2"/>
    <x v="178"/>
    <x v="60"/>
    <x v="5"/>
    <x v="5"/>
    <x v="210"/>
    <x v="210"/>
    <x v="53"/>
    <x v="0"/>
    <x v="0"/>
    <x v="1"/>
    <x v="213"/>
    <x v="216"/>
  </r>
  <r>
    <x v="220"/>
    <x v="3"/>
    <x v="2"/>
    <x v="179"/>
    <x v="12"/>
    <x v="0"/>
    <x v="0"/>
    <x v="211"/>
    <x v="211"/>
    <x v="11"/>
    <x v="0"/>
    <x v="0"/>
    <x v="1"/>
    <x v="214"/>
    <x v="217"/>
  </r>
  <r>
    <x v="221"/>
    <x v="2"/>
    <x v="2"/>
    <x v="180"/>
    <x v="52"/>
    <x v="0"/>
    <x v="0"/>
    <x v="212"/>
    <x v="212"/>
    <x v="43"/>
    <x v="0"/>
    <x v="0"/>
    <x v="1"/>
    <x v="215"/>
    <x v="218"/>
  </r>
  <r>
    <x v="222"/>
    <x v="2"/>
    <x v="2"/>
    <x v="181"/>
    <x v="42"/>
    <x v="3"/>
    <x v="3"/>
    <x v="213"/>
    <x v="213"/>
    <x v="33"/>
    <x v="0"/>
    <x v="0"/>
    <x v="1"/>
    <x v="216"/>
    <x v="219"/>
  </r>
  <r>
    <x v="223"/>
    <x v="0"/>
    <x v="2"/>
    <x v="182"/>
    <x v="10"/>
    <x v="9"/>
    <x v="9"/>
    <x v="214"/>
    <x v="214"/>
    <x v="9"/>
    <x v="0"/>
    <x v="0"/>
    <x v="0"/>
    <x v="217"/>
    <x v="220"/>
  </r>
  <r>
    <x v="224"/>
    <x v="3"/>
    <x v="2"/>
    <x v="9"/>
    <x v="12"/>
    <x v="0"/>
    <x v="0"/>
    <x v="215"/>
    <x v="215"/>
    <x v="11"/>
    <x v="0"/>
    <x v="0"/>
    <x v="1"/>
    <x v="218"/>
    <x v="221"/>
  </r>
  <r>
    <x v="225"/>
    <x v="2"/>
    <x v="2"/>
    <x v="183"/>
    <x v="46"/>
    <x v="3"/>
    <x v="3"/>
    <x v="216"/>
    <x v="216"/>
    <x v="49"/>
    <x v="0"/>
    <x v="0"/>
    <x v="1"/>
    <x v="219"/>
    <x v="222"/>
  </r>
  <r>
    <x v="226"/>
    <x v="3"/>
    <x v="2"/>
    <x v="184"/>
    <x v="40"/>
    <x v="0"/>
    <x v="0"/>
    <x v="217"/>
    <x v="217"/>
    <x v="46"/>
    <x v="0"/>
    <x v="0"/>
    <x v="0"/>
    <x v="220"/>
    <x v="223"/>
  </r>
  <r>
    <x v="227"/>
    <x v="3"/>
    <x v="2"/>
    <x v="130"/>
    <x v="25"/>
    <x v="4"/>
    <x v="4"/>
    <x v="218"/>
    <x v="218"/>
    <x v="22"/>
    <x v="0"/>
    <x v="0"/>
    <x v="0"/>
    <x v="221"/>
    <x v="224"/>
  </r>
  <r>
    <x v="228"/>
    <x v="0"/>
    <x v="2"/>
    <x v="185"/>
    <x v="4"/>
    <x v="0"/>
    <x v="0"/>
    <x v="219"/>
    <x v="219"/>
    <x v="3"/>
    <x v="0"/>
    <x v="0"/>
    <x v="1"/>
    <x v="222"/>
    <x v="225"/>
  </r>
  <r>
    <x v="229"/>
    <x v="0"/>
    <x v="2"/>
    <x v="186"/>
    <x v="45"/>
    <x v="0"/>
    <x v="0"/>
    <x v="220"/>
    <x v="220"/>
    <x v="48"/>
    <x v="0"/>
    <x v="0"/>
    <x v="1"/>
    <x v="223"/>
    <x v="226"/>
  </r>
  <r>
    <x v="230"/>
    <x v="7"/>
    <x v="2"/>
    <x v="187"/>
    <x v="38"/>
    <x v="5"/>
    <x v="5"/>
    <x v="221"/>
    <x v="221"/>
    <x v="38"/>
    <x v="0"/>
    <x v="0"/>
    <x v="0"/>
    <x v="157"/>
    <x v="227"/>
  </r>
  <r>
    <x v="231"/>
    <x v="0"/>
    <x v="2"/>
    <x v="188"/>
    <x v="54"/>
    <x v="0"/>
    <x v="0"/>
    <x v="222"/>
    <x v="222"/>
    <x v="59"/>
    <x v="0"/>
    <x v="0"/>
    <x v="1"/>
    <x v="224"/>
    <x v="228"/>
  </r>
  <r>
    <x v="232"/>
    <x v="0"/>
    <x v="2"/>
    <x v="189"/>
    <x v="26"/>
    <x v="0"/>
    <x v="0"/>
    <x v="223"/>
    <x v="223"/>
    <x v="25"/>
    <x v="0"/>
    <x v="0"/>
    <x v="1"/>
    <x v="225"/>
    <x v="229"/>
  </r>
  <r>
    <x v="233"/>
    <x v="0"/>
    <x v="2"/>
    <x v="190"/>
    <x v="2"/>
    <x v="21"/>
    <x v="21"/>
    <x v="224"/>
    <x v="224"/>
    <x v="2"/>
    <x v="0"/>
    <x v="0"/>
    <x v="1"/>
    <x v="226"/>
    <x v="230"/>
  </r>
  <r>
    <x v="234"/>
    <x v="7"/>
    <x v="2"/>
    <x v="9"/>
    <x v="6"/>
    <x v="0"/>
    <x v="0"/>
    <x v="225"/>
    <x v="225"/>
    <x v="5"/>
    <x v="0"/>
    <x v="0"/>
    <x v="1"/>
    <x v="157"/>
    <x v="231"/>
  </r>
  <r>
    <x v="235"/>
    <x v="3"/>
    <x v="2"/>
    <x v="191"/>
    <x v="19"/>
    <x v="22"/>
    <x v="22"/>
    <x v="226"/>
    <x v="226"/>
    <x v="18"/>
    <x v="0"/>
    <x v="0"/>
    <x v="1"/>
    <x v="227"/>
    <x v="232"/>
  </r>
  <r>
    <x v="236"/>
    <x v="2"/>
    <x v="2"/>
    <x v="192"/>
    <x v="42"/>
    <x v="3"/>
    <x v="3"/>
    <x v="227"/>
    <x v="227"/>
    <x v="33"/>
    <x v="0"/>
    <x v="0"/>
    <x v="0"/>
    <x v="228"/>
    <x v="233"/>
  </r>
  <r>
    <x v="237"/>
    <x v="0"/>
    <x v="2"/>
    <x v="179"/>
    <x v="35"/>
    <x v="0"/>
    <x v="0"/>
    <x v="228"/>
    <x v="228"/>
    <x v="35"/>
    <x v="0"/>
    <x v="0"/>
    <x v="1"/>
    <x v="229"/>
    <x v="234"/>
  </r>
  <r>
    <x v="238"/>
    <x v="3"/>
    <x v="2"/>
    <x v="193"/>
    <x v="32"/>
    <x v="3"/>
    <x v="3"/>
    <x v="229"/>
    <x v="229"/>
    <x v="32"/>
    <x v="0"/>
    <x v="0"/>
    <x v="1"/>
    <x v="230"/>
    <x v="235"/>
  </r>
  <r>
    <x v="239"/>
    <x v="2"/>
    <x v="2"/>
    <x v="194"/>
    <x v="29"/>
    <x v="3"/>
    <x v="3"/>
    <x v="230"/>
    <x v="230"/>
    <x v="52"/>
    <x v="0"/>
    <x v="0"/>
    <x v="0"/>
    <x v="231"/>
    <x v="236"/>
  </r>
  <r>
    <x v="240"/>
    <x v="3"/>
    <x v="2"/>
    <x v="195"/>
    <x v="8"/>
    <x v="6"/>
    <x v="6"/>
    <x v="231"/>
    <x v="231"/>
    <x v="4"/>
    <x v="0"/>
    <x v="0"/>
    <x v="1"/>
    <x v="232"/>
    <x v="237"/>
  </r>
  <r>
    <x v="241"/>
    <x v="2"/>
    <x v="2"/>
    <x v="196"/>
    <x v="28"/>
    <x v="3"/>
    <x v="3"/>
    <x v="232"/>
    <x v="232"/>
    <x v="55"/>
    <x v="0"/>
    <x v="0"/>
    <x v="1"/>
    <x v="233"/>
    <x v="238"/>
  </r>
  <r>
    <x v="242"/>
    <x v="0"/>
    <x v="2"/>
    <x v="197"/>
    <x v="43"/>
    <x v="2"/>
    <x v="2"/>
    <x v="233"/>
    <x v="233"/>
    <x v="44"/>
    <x v="0"/>
    <x v="0"/>
    <x v="1"/>
    <x v="234"/>
    <x v="239"/>
  </r>
  <r>
    <x v="243"/>
    <x v="2"/>
    <x v="2"/>
    <x v="139"/>
    <x v="55"/>
    <x v="3"/>
    <x v="3"/>
    <x v="234"/>
    <x v="234"/>
    <x v="58"/>
    <x v="0"/>
    <x v="0"/>
    <x v="1"/>
    <x v="235"/>
    <x v="240"/>
  </r>
  <r>
    <x v="244"/>
    <x v="3"/>
    <x v="2"/>
    <x v="198"/>
    <x v="40"/>
    <x v="0"/>
    <x v="0"/>
    <x v="235"/>
    <x v="235"/>
    <x v="46"/>
    <x v="0"/>
    <x v="0"/>
    <x v="0"/>
    <x v="236"/>
    <x v="241"/>
  </r>
  <r>
    <x v="245"/>
    <x v="0"/>
    <x v="2"/>
    <x v="199"/>
    <x v="13"/>
    <x v="3"/>
    <x v="3"/>
    <x v="236"/>
    <x v="236"/>
    <x v="12"/>
    <x v="0"/>
    <x v="0"/>
    <x v="1"/>
    <x v="237"/>
    <x v="242"/>
  </r>
  <r>
    <x v="246"/>
    <x v="3"/>
    <x v="2"/>
    <x v="200"/>
    <x v="44"/>
    <x v="23"/>
    <x v="23"/>
    <x v="237"/>
    <x v="237"/>
    <x v="45"/>
    <x v="0"/>
    <x v="0"/>
    <x v="1"/>
    <x v="238"/>
    <x v="243"/>
  </r>
  <r>
    <x v="247"/>
    <x v="3"/>
    <x v="2"/>
    <x v="201"/>
    <x v="58"/>
    <x v="0"/>
    <x v="0"/>
    <x v="238"/>
    <x v="238"/>
    <x v="60"/>
    <x v="0"/>
    <x v="0"/>
    <x v="1"/>
    <x v="239"/>
    <x v="244"/>
  </r>
  <r>
    <x v="248"/>
    <x v="0"/>
    <x v="2"/>
    <x v="202"/>
    <x v="54"/>
    <x v="24"/>
    <x v="24"/>
    <x v="239"/>
    <x v="239"/>
    <x v="57"/>
    <x v="0"/>
    <x v="0"/>
    <x v="1"/>
    <x v="240"/>
    <x v="245"/>
  </r>
  <r>
    <x v="249"/>
    <x v="7"/>
    <x v="2"/>
    <x v="203"/>
    <x v="31"/>
    <x v="18"/>
    <x v="18"/>
    <x v="240"/>
    <x v="240"/>
    <x v="30"/>
    <x v="0"/>
    <x v="0"/>
    <x v="1"/>
    <x v="157"/>
    <x v="246"/>
  </r>
  <r>
    <x v="250"/>
    <x v="0"/>
    <x v="2"/>
    <x v="204"/>
    <x v="17"/>
    <x v="3"/>
    <x v="3"/>
    <x v="241"/>
    <x v="241"/>
    <x v="16"/>
    <x v="0"/>
    <x v="0"/>
    <x v="1"/>
    <x v="241"/>
    <x v="247"/>
  </r>
  <r>
    <x v="251"/>
    <x v="7"/>
    <x v="2"/>
    <x v="205"/>
    <x v="18"/>
    <x v="3"/>
    <x v="3"/>
    <x v="242"/>
    <x v="242"/>
    <x v="17"/>
    <x v="0"/>
    <x v="0"/>
    <x v="1"/>
    <x v="157"/>
    <x v="248"/>
  </r>
  <r>
    <x v="252"/>
    <x v="0"/>
    <x v="2"/>
    <x v="206"/>
    <x v="26"/>
    <x v="4"/>
    <x v="4"/>
    <x v="243"/>
    <x v="243"/>
    <x v="25"/>
    <x v="0"/>
    <x v="0"/>
    <x v="1"/>
    <x v="242"/>
    <x v="249"/>
  </r>
  <r>
    <x v="253"/>
    <x v="0"/>
    <x v="2"/>
    <x v="207"/>
    <x v="1"/>
    <x v="9"/>
    <x v="9"/>
    <x v="244"/>
    <x v="244"/>
    <x v="1"/>
    <x v="0"/>
    <x v="0"/>
    <x v="0"/>
    <x v="243"/>
    <x v="250"/>
  </r>
  <r>
    <x v="254"/>
    <x v="2"/>
    <x v="2"/>
    <x v="208"/>
    <x v="52"/>
    <x v="0"/>
    <x v="0"/>
    <x v="245"/>
    <x v="245"/>
    <x v="43"/>
    <x v="0"/>
    <x v="0"/>
    <x v="1"/>
    <x v="244"/>
    <x v="251"/>
  </r>
  <r>
    <x v="255"/>
    <x v="0"/>
    <x v="2"/>
    <x v="209"/>
    <x v="48"/>
    <x v="0"/>
    <x v="0"/>
    <x v="246"/>
    <x v="246"/>
    <x v="50"/>
    <x v="0"/>
    <x v="0"/>
    <x v="1"/>
    <x v="245"/>
    <x v="252"/>
  </r>
  <r>
    <x v="256"/>
    <x v="0"/>
    <x v="2"/>
    <x v="142"/>
    <x v="35"/>
    <x v="0"/>
    <x v="0"/>
    <x v="247"/>
    <x v="247"/>
    <x v="35"/>
    <x v="0"/>
    <x v="0"/>
    <x v="1"/>
    <x v="246"/>
    <x v="253"/>
  </r>
  <r>
    <x v="257"/>
    <x v="3"/>
    <x v="2"/>
    <x v="210"/>
    <x v="60"/>
    <x v="5"/>
    <x v="5"/>
    <x v="248"/>
    <x v="248"/>
    <x v="53"/>
    <x v="0"/>
    <x v="0"/>
    <x v="1"/>
    <x v="247"/>
    <x v="254"/>
  </r>
  <r>
    <x v="258"/>
    <x v="3"/>
    <x v="2"/>
    <x v="211"/>
    <x v="12"/>
    <x v="9"/>
    <x v="9"/>
    <x v="249"/>
    <x v="249"/>
    <x v="11"/>
    <x v="0"/>
    <x v="0"/>
    <x v="1"/>
    <x v="248"/>
    <x v="255"/>
  </r>
  <r>
    <x v="259"/>
    <x v="0"/>
    <x v="2"/>
    <x v="212"/>
    <x v="1"/>
    <x v="17"/>
    <x v="17"/>
    <x v="250"/>
    <x v="250"/>
    <x v="1"/>
    <x v="0"/>
    <x v="0"/>
    <x v="1"/>
    <x v="249"/>
    <x v="256"/>
  </r>
  <r>
    <x v="260"/>
    <x v="3"/>
    <x v="2"/>
    <x v="213"/>
    <x v="9"/>
    <x v="9"/>
    <x v="9"/>
    <x v="251"/>
    <x v="251"/>
    <x v="8"/>
    <x v="0"/>
    <x v="0"/>
    <x v="1"/>
    <x v="250"/>
    <x v="257"/>
  </r>
  <r>
    <x v="261"/>
    <x v="2"/>
    <x v="2"/>
    <x v="214"/>
    <x v="33"/>
    <x v="2"/>
    <x v="2"/>
    <x v="252"/>
    <x v="252"/>
    <x v="42"/>
    <x v="0"/>
    <x v="0"/>
    <x v="0"/>
    <x v="251"/>
    <x v="258"/>
  </r>
  <r>
    <x v="262"/>
    <x v="0"/>
    <x v="2"/>
    <x v="215"/>
    <x v="48"/>
    <x v="0"/>
    <x v="0"/>
    <x v="253"/>
    <x v="253"/>
    <x v="50"/>
    <x v="0"/>
    <x v="0"/>
    <x v="1"/>
    <x v="252"/>
    <x v="259"/>
  </r>
  <r>
    <x v="263"/>
    <x v="3"/>
    <x v="2"/>
    <x v="216"/>
    <x v="5"/>
    <x v="0"/>
    <x v="0"/>
    <x v="254"/>
    <x v="254"/>
    <x v="4"/>
    <x v="0"/>
    <x v="0"/>
    <x v="1"/>
    <x v="253"/>
    <x v="260"/>
  </r>
  <r>
    <x v="264"/>
    <x v="3"/>
    <x v="2"/>
    <x v="217"/>
    <x v="9"/>
    <x v="3"/>
    <x v="3"/>
    <x v="255"/>
    <x v="255"/>
    <x v="8"/>
    <x v="0"/>
    <x v="0"/>
    <x v="1"/>
    <x v="254"/>
    <x v="261"/>
  </r>
  <r>
    <x v="265"/>
    <x v="2"/>
    <x v="2"/>
    <x v="124"/>
    <x v="46"/>
    <x v="4"/>
    <x v="4"/>
    <x v="256"/>
    <x v="256"/>
    <x v="49"/>
    <x v="0"/>
    <x v="0"/>
    <x v="1"/>
    <x v="255"/>
    <x v="262"/>
  </r>
  <r>
    <x v="266"/>
    <x v="0"/>
    <x v="2"/>
    <x v="218"/>
    <x v="56"/>
    <x v="2"/>
    <x v="2"/>
    <x v="257"/>
    <x v="257"/>
    <x v="59"/>
    <x v="0"/>
    <x v="0"/>
    <x v="1"/>
    <x v="256"/>
    <x v="263"/>
  </r>
  <r>
    <x v="267"/>
    <x v="3"/>
    <x v="2"/>
    <x v="219"/>
    <x v="23"/>
    <x v="0"/>
    <x v="0"/>
    <x v="258"/>
    <x v="258"/>
    <x v="22"/>
    <x v="0"/>
    <x v="0"/>
    <x v="0"/>
    <x v="257"/>
    <x v="264"/>
  </r>
  <r>
    <x v="268"/>
    <x v="0"/>
    <x v="2"/>
    <x v="220"/>
    <x v="4"/>
    <x v="3"/>
    <x v="3"/>
    <x v="259"/>
    <x v="259"/>
    <x v="12"/>
    <x v="0"/>
    <x v="0"/>
    <x v="1"/>
    <x v="258"/>
    <x v="265"/>
  </r>
  <r>
    <x v="269"/>
    <x v="0"/>
    <x v="2"/>
    <x v="221"/>
    <x v="45"/>
    <x v="3"/>
    <x v="3"/>
    <x v="92"/>
    <x v="92"/>
    <x v="48"/>
    <x v="0"/>
    <x v="0"/>
    <x v="1"/>
    <x v="259"/>
    <x v="266"/>
  </r>
  <r>
    <x v="270"/>
    <x v="7"/>
    <x v="2"/>
    <x v="222"/>
    <x v="38"/>
    <x v="5"/>
    <x v="5"/>
    <x v="260"/>
    <x v="260"/>
    <x v="30"/>
    <x v="0"/>
    <x v="0"/>
    <x v="1"/>
    <x v="157"/>
    <x v="267"/>
  </r>
  <r>
    <x v="271"/>
    <x v="0"/>
    <x v="2"/>
    <x v="223"/>
    <x v="54"/>
    <x v="0"/>
    <x v="0"/>
    <x v="261"/>
    <x v="261"/>
    <x v="59"/>
    <x v="0"/>
    <x v="0"/>
    <x v="0"/>
    <x v="260"/>
    <x v="268"/>
  </r>
  <r>
    <x v="272"/>
    <x v="0"/>
    <x v="2"/>
    <x v="183"/>
    <x v="2"/>
    <x v="3"/>
    <x v="3"/>
    <x v="262"/>
    <x v="262"/>
    <x v="2"/>
    <x v="0"/>
    <x v="0"/>
    <x v="1"/>
    <x v="261"/>
    <x v="269"/>
  </r>
  <r>
    <x v="273"/>
    <x v="3"/>
    <x v="2"/>
    <x v="224"/>
    <x v="34"/>
    <x v="12"/>
    <x v="12"/>
    <x v="263"/>
    <x v="263"/>
    <x v="61"/>
    <x v="0"/>
    <x v="0"/>
    <x v="1"/>
    <x v="262"/>
    <x v="270"/>
  </r>
  <r>
    <x v="274"/>
    <x v="3"/>
    <x v="2"/>
    <x v="225"/>
    <x v="60"/>
    <x v="5"/>
    <x v="5"/>
    <x v="264"/>
    <x v="264"/>
    <x v="53"/>
    <x v="0"/>
    <x v="0"/>
    <x v="1"/>
    <x v="263"/>
    <x v="271"/>
  </r>
  <r>
    <x v="275"/>
    <x v="0"/>
    <x v="2"/>
    <x v="226"/>
    <x v="27"/>
    <x v="13"/>
    <x v="13"/>
    <x v="265"/>
    <x v="265"/>
    <x v="31"/>
    <x v="0"/>
    <x v="0"/>
    <x v="0"/>
    <x v="264"/>
    <x v="272"/>
  </r>
  <r>
    <x v="276"/>
    <x v="2"/>
    <x v="2"/>
    <x v="227"/>
    <x v="29"/>
    <x v="3"/>
    <x v="3"/>
    <x v="266"/>
    <x v="266"/>
    <x v="52"/>
    <x v="0"/>
    <x v="0"/>
    <x v="1"/>
    <x v="265"/>
    <x v="273"/>
  </r>
  <r>
    <x v="277"/>
    <x v="3"/>
    <x v="2"/>
    <x v="228"/>
    <x v="57"/>
    <x v="6"/>
    <x v="6"/>
    <x v="267"/>
    <x v="267"/>
    <x v="7"/>
    <x v="0"/>
    <x v="0"/>
    <x v="1"/>
    <x v="266"/>
    <x v="274"/>
  </r>
  <r>
    <x v="278"/>
    <x v="3"/>
    <x v="2"/>
    <x v="229"/>
    <x v="23"/>
    <x v="2"/>
    <x v="2"/>
    <x v="268"/>
    <x v="268"/>
    <x v="22"/>
    <x v="0"/>
    <x v="0"/>
    <x v="0"/>
    <x v="267"/>
    <x v="275"/>
  </r>
  <r>
    <x v="279"/>
    <x v="0"/>
    <x v="2"/>
    <x v="230"/>
    <x v="43"/>
    <x v="0"/>
    <x v="0"/>
    <x v="269"/>
    <x v="269"/>
    <x v="44"/>
    <x v="0"/>
    <x v="0"/>
    <x v="1"/>
    <x v="268"/>
    <x v="276"/>
  </r>
  <r>
    <x v="280"/>
    <x v="3"/>
    <x v="2"/>
    <x v="231"/>
    <x v="25"/>
    <x v="25"/>
    <x v="25"/>
    <x v="270"/>
    <x v="270"/>
    <x v="22"/>
    <x v="0"/>
    <x v="0"/>
    <x v="0"/>
    <x v="269"/>
    <x v="277"/>
  </r>
  <r>
    <x v="281"/>
    <x v="0"/>
    <x v="2"/>
    <x v="232"/>
    <x v="4"/>
    <x v="0"/>
    <x v="0"/>
    <x v="271"/>
    <x v="271"/>
    <x v="3"/>
    <x v="0"/>
    <x v="0"/>
    <x v="0"/>
    <x v="270"/>
    <x v="278"/>
  </r>
  <r>
    <x v="282"/>
    <x v="3"/>
    <x v="2"/>
    <x v="233"/>
    <x v="5"/>
    <x v="0"/>
    <x v="0"/>
    <x v="272"/>
    <x v="272"/>
    <x v="4"/>
    <x v="0"/>
    <x v="0"/>
    <x v="1"/>
    <x v="271"/>
    <x v="279"/>
  </r>
  <r>
    <x v="283"/>
    <x v="2"/>
    <x v="2"/>
    <x v="234"/>
    <x v="61"/>
    <x v="11"/>
    <x v="11"/>
    <x v="273"/>
    <x v="273"/>
    <x v="27"/>
    <x v="0"/>
    <x v="0"/>
    <x v="1"/>
    <x v="272"/>
    <x v="280"/>
  </r>
  <r>
    <x v="284"/>
    <x v="3"/>
    <x v="2"/>
    <x v="235"/>
    <x v="14"/>
    <x v="0"/>
    <x v="0"/>
    <x v="274"/>
    <x v="274"/>
    <x v="13"/>
    <x v="0"/>
    <x v="0"/>
    <x v="1"/>
    <x v="273"/>
    <x v="281"/>
  </r>
  <r>
    <x v="285"/>
    <x v="3"/>
    <x v="2"/>
    <x v="236"/>
    <x v="44"/>
    <x v="3"/>
    <x v="3"/>
    <x v="275"/>
    <x v="275"/>
    <x v="45"/>
    <x v="0"/>
    <x v="0"/>
    <x v="1"/>
    <x v="274"/>
    <x v="282"/>
  </r>
  <r>
    <x v="286"/>
    <x v="3"/>
    <x v="2"/>
    <x v="14"/>
    <x v="58"/>
    <x v="0"/>
    <x v="0"/>
    <x v="276"/>
    <x v="276"/>
    <x v="60"/>
    <x v="0"/>
    <x v="0"/>
    <x v="1"/>
    <x v="275"/>
    <x v="283"/>
  </r>
  <r>
    <x v="287"/>
    <x v="0"/>
    <x v="2"/>
    <x v="237"/>
    <x v="54"/>
    <x v="26"/>
    <x v="26"/>
    <x v="277"/>
    <x v="277"/>
    <x v="57"/>
    <x v="0"/>
    <x v="0"/>
    <x v="1"/>
    <x v="276"/>
    <x v="284"/>
  </r>
  <r>
    <x v="288"/>
    <x v="0"/>
    <x v="2"/>
    <x v="238"/>
    <x v="26"/>
    <x v="0"/>
    <x v="0"/>
    <x v="278"/>
    <x v="278"/>
    <x v="25"/>
    <x v="0"/>
    <x v="0"/>
    <x v="1"/>
    <x v="277"/>
    <x v="285"/>
  </r>
  <r>
    <x v="289"/>
    <x v="3"/>
    <x v="2"/>
    <x v="139"/>
    <x v="12"/>
    <x v="3"/>
    <x v="3"/>
    <x v="279"/>
    <x v="279"/>
    <x v="11"/>
    <x v="0"/>
    <x v="0"/>
    <x v="1"/>
    <x v="278"/>
    <x v="286"/>
  </r>
  <r>
    <x v="290"/>
    <x v="7"/>
    <x v="2"/>
    <x v="239"/>
    <x v="24"/>
    <x v="5"/>
    <x v="5"/>
    <x v="280"/>
    <x v="280"/>
    <x v="5"/>
    <x v="0"/>
    <x v="0"/>
    <x v="1"/>
    <x v="157"/>
    <x v="287"/>
  </r>
  <r>
    <x v="291"/>
    <x v="0"/>
    <x v="2"/>
    <x v="240"/>
    <x v="17"/>
    <x v="3"/>
    <x v="3"/>
    <x v="281"/>
    <x v="281"/>
    <x v="16"/>
    <x v="0"/>
    <x v="0"/>
    <x v="1"/>
    <x v="279"/>
    <x v="288"/>
  </r>
  <r>
    <x v="292"/>
    <x v="7"/>
    <x v="2"/>
    <x v="241"/>
    <x v="18"/>
    <x v="3"/>
    <x v="3"/>
    <x v="282"/>
    <x v="282"/>
    <x v="17"/>
    <x v="0"/>
    <x v="0"/>
    <x v="1"/>
    <x v="157"/>
    <x v="289"/>
  </r>
  <r>
    <x v="293"/>
    <x v="2"/>
    <x v="2"/>
    <x v="242"/>
    <x v="33"/>
    <x v="3"/>
    <x v="3"/>
    <x v="283"/>
    <x v="283"/>
    <x v="42"/>
    <x v="0"/>
    <x v="0"/>
    <x v="0"/>
    <x v="280"/>
    <x v="290"/>
  </r>
  <r>
    <x v="294"/>
    <x v="2"/>
    <x v="2"/>
    <x v="243"/>
    <x v="7"/>
    <x v="6"/>
    <x v="6"/>
    <x v="284"/>
    <x v="284"/>
    <x v="10"/>
    <x v="0"/>
    <x v="0"/>
    <x v="1"/>
    <x v="281"/>
    <x v="291"/>
  </r>
  <r>
    <x v="295"/>
    <x v="3"/>
    <x v="2"/>
    <x v="244"/>
    <x v="34"/>
    <x v="5"/>
    <x v="5"/>
    <x v="285"/>
    <x v="285"/>
    <x v="34"/>
    <x v="0"/>
    <x v="0"/>
    <x v="1"/>
    <x v="282"/>
    <x v="292"/>
  </r>
  <r>
    <x v="296"/>
    <x v="0"/>
    <x v="2"/>
    <x v="245"/>
    <x v="1"/>
    <x v="0"/>
    <x v="0"/>
    <x v="286"/>
    <x v="286"/>
    <x v="1"/>
    <x v="0"/>
    <x v="0"/>
    <x v="0"/>
    <x v="283"/>
    <x v="293"/>
  </r>
  <r>
    <x v="297"/>
    <x v="2"/>
    <x v="2"/>
    <x v="132"/>
    <x v="11"/>
    <x v="27"/>
    <x v="27"/>
    <x v="287"/>
    <x v="287"/>
    <x v="10"/>
    <x v="0"/>
    <x v="0"/>
    <x v="1"/>
    <x v="284"/>
    <x v="294"/>
  </r>
  <r>
    <x v="298"/>
    <x v="3"/>
    <x v="2"/>
    <x v="246"/>
    <x v="9"/>
    <x v="3"/>
    <x v="3"/>
    <x v="288"/>
    <x v="288"/>
    <x v="8"/>
    <x v="0"/>
    <x v="0"/>
    <x v="1"/>
    <x v="285"/>
    <x v="295"/>
  </r>
  <r>
    <x v="299"/>
    <x v="3"/>
    <x v="2"/>
    <x v="183"/>
    <x v="57"/>
    <x v="3"/>
    <x v="3"/>
    <x v="289"/>
    <x v="289"/>
    <x v="40"/>
    <x v="0"/>
    <x v="0"/>
    <x v="0"/>
    <x v="286"/>
    <x v="296"/>
  </r>
  <r>
    <x v="300"/>
    <x v="2"/>
    <x v="2"/>
    <x v="247"/>
    <x v="46"/>
    <x v="3"/>
    <x v="3"/>
    <x v="290"/>
    <x v="290"/>
    <x v="49"/>
    <x v="0"/>
    <x v="0"/>
    <x v="1"/>
    <x v="287"/>
    <x v="297"/>
  </r>
  <r>
    <x v="301"/>
    <x v="0"/>
    <x v="2"/>
    <x v="248"/>
    <x v="56"/>
    <x v="3"/>
    <x v="3"/>
    <x v="291"/>
    <x v="291"/>
    <x v="44"/>
    <x v="0"/>
    <x v="0"/>
    <x v="1"/>
    <x v="288"/>
    <x v="298"/>
  </r>
  <r>
    <x v="302"/>
    <x v="0"/>
    <x v="2"/>
    <x v="249"/>
    <x v="4"/>
    <x v="2"/>
    <x v="2"/>
    <x v="292"/>
    <x v="292"/>
    <x v="12"/>
    <x v="0"/>
    <x v="0"/>
    <x v="1"/>
    <x v="289"/>
    <x v="299"/>
  </r>
  <r>
    <x v="303"/>
    <x v="3"/>
    <x v="2"/>
    <x v="250"/>
    <x v="37"/>
    <x v="3"/>
    <x v="3"/>
    <x v="293"/>
    <x v="293"/>
    <x v="47"/>
    <x v="0"/>
    <x v="0"/>
    <x v="0"/>
    <x v="290"/>
    <x v="300"/>
  </r>
  <r>
    <x v="304"/>
    <x v="0"/>
    <x v="2"/>
    <x v="251"/>
    <x v="45"/>
    <x v="0"/>
    <x v="0"/>
    <x v="294"/>
    <x v="294"/>
    <x v="48"/>
    <x v="0"/>
    <x v="0"/>
    <x v="1"/>
    <x v="291"/>
    <x v="301"/>
  </r>
  <r>
    <x v="305"/>
    <x v="0"/>
    <x v="2"/>
    <x v="252"/>
    <x v="35"/>
    <x v="0"/>
    <x v="0"/>
    <x v="295"/>
    <x v="295"/>
    <x v="35"/>
    <x v="0"/>
    <x v="0"/>
    <x v="1"/>
    <x v="292"/>
    <x v="302"/>
  </r>
  <r>
    <x v="306"/>
    <x v="7"/>
    <x v="2"/>
    <x v="253"/>
    <x v="24"/>
    <x v="6"/>
    <x v="6"/>
    <x v="3"/>
    <x v="3"/>
    <x v="45"/>
    <x v="0"/>
    <x v="0"/>
    <x v="1"/>
    <x v="157"/>
    <x v="303"/>
  </r>
  <r>
    <x v="307"/>
    <x v="7"/>
    <x v="2"/>
    <x v="254"/>
    <x v="31"/>
    <x v="3"/>
    <x v="3"/>
    <x v="296"/>
    <x v="296"/>
    <x v="30"/>
    <x v="0"/>
    <x v="0"/>
    <x v="1"/>
    <x v="157"/>
    <x v="304"/>
  </r>
  <r>
    <x v="308"/>
    <x v="3"/>
    <x v="2"/>
    <x v="255"/>
    <x v="34"/>
    <x v="0"/>
    <x v="0"/>
    <x v="297"/>
    <x v="297"/>
    <x v="61"/>
    <x v="0"/>
    <x v="0"/>
    <x v="1"/>
    <x v="293"/>
    <x v="305"/>
  </r>
  <r>
    <x v="309"/>
    <x v="0"/>
    <x v="2"/>
    <x v="56"/>
    <x v="0"/>
    <x v="0"/>
    <x v="0"/>
    <x v="298"/>
    <x v="298"/>
    <x v="0"/>
    <x v="0"/>
    <x v="0"/>
    <x v="1"/>
    <x v="294"/>
    <x v="306"/>
  </r>
  <r>
    <x v="310"/>
    <x v="3"/>
    <x v="2"/>
    <x v="256"/>
    <x v="51"/>
    <x v="5"/>
    <x v="5"/>
    <x v="299"/>
    <x v="299"/>
    <x v="20"/>
    <x v="0"/>
    <x v="0"/>
    <x v="1"/>
    <x v="295"/>
    <x v="307"/>
  </r>
  <r>
    <x v="311"/>
    <x v="0"/>
    <x v="2"/>
    <x v="92"/>
    <x v="27"/>
    <x v="28"/>
    <x v="28"/>
    <x v="300"/>
    <x v="300"/>
    <x v="31"/>
    <x v="0"/>
    <x v="0"/>
    <x v="0"/>
    <x v="296"/>
    <x v="308"/>
  </r>
  <r>
    <x v="312"/>
    <x v="2"/>
    <x v="2"/>
    <x v="257"/>
    <x v="29"/>
    <x v="3"/>
    <x v="3"/>
    <x v="301"/>
    <x v="301"/>
    <x v="52"/>
    <x v="0"/>
    <x v="0"/>
    <x v="1"/>
    <x v="297"/>
    <x v="309"/>
  </r>
  <r>
    <x v="313"/>
    <x v="2"/>
    <x v="2"/>
    <x v="258"/>
    <x v="59"/>
    <x v="15"/>
    <x v="15"/>
    <x v="302"/>
    <x v="302"/>
    <x v="50"/>
    <x v="0"/>
    <x v="0"/>
    <x v="1"/>
    <x v="298"/>
    <x v="310"/>
  </r>
  <r>
    <x v="314"/>
    <x v="3"/>
    <x v="2"/>
    <x v="259"/>
    <x v="32"/>
    <x v="0"/>
    <x v="0"/>
    <x v="303"/>
    <x v="303"/>
    <x v="32"/>
    <x v="0"/>
    <x v="0"/>
    <x v="1"/>
    <x v="299"/>
    <x v="311"/>
  </r>
  <r>
    <x v="315"/>
    <x v="3"/>
    <x v="2"/>
    <x v="260"/>
    <x v="23"/>
    <x v="3"/>
    <x v="3"/>
    <x v="304"/>
    <x v="304"/>
    <x v="22"/>
    <x v="0"/>
    <x v="0"/>
    <x v="0"/>
    <x v="300"/>
    <x v="312"/>
  </r>
  <r>
    <x v="316"/>
    <x v="3"/>
    <x v="2"/>
    <x v="261"/>
    <x v="30"/>
    <x v="5"/>
    <x v="5"/>
    <x v="305"/>
    <x v="305"/>
    <x v="28"/>
    <x v="0"/>
    <x v="0"/>
    <x v="1"/>
    <x v="301"/>
    <x v="313"/>
  </r>
  <r>
    <x v="317"/>
    <x v="0"/>
    <x v="2"/>
    <x v="262"/>
    <x v="43"/>
    <x v="29"/>
    <x v="29"/>
    <x v="306"/>
    <x v="306"/>
    <x v="44"/>
    <x v="0"/>
    <x v="0"/>
    <x v="1"/>
    <x v="302"/>
    <x v="314"/>
  </r>
  <r>
    <x v="318"/>
    <x v="0"/>
    <x v="2"/>
    <x v="9"/>
    <x v="43"/>
    <x v="0"/>
    <x v="0"/>
    <x v="307"/>
    <x v="307"/>
    <x v="44"/>
    <x v="0"/>
    <x v="0"/>
    <x v="1"/>
    <x v="303"/>
    <x v="315"/>
  </r>
  <r>
    <x v="319"/>
    <x v="3"/>
    <x v="2"/>
    <x v="263"/>
    <x v="5"/>
    <x v="0"/>
    <x v="0"/>
    <x v="308"/>
    <x v="308"/>
    <x v="4"/>
    <x v="0"/>
    <x v="0"/>
    <x v="1"/>
    <x v="304"/>
    <x v="316"/>
  </r>
  <r>
    <x v="320"/>
    <x v="2"/>
    <x v="2"/>
    <x v="264"/>
    <x v="28"/>
    <x v="5"/>
    <x v="5"/>
    <x v="309"/>
    <x v="309"/>
    <x v="55"/>
    <x v="0"/>
    <x v="0"/>
    <x v="0"/>
    <x v="305"/>
    <x v="317"/>
  </r>
  <r>
    <x v="321"/>
    <x v="3"/>
    <x v="2"/>
    <x v="265"/>
    <x v="39"/>
    <x v="5"/>
    <x v="5"/>
    <x v="310"/>
    <x v="310"/>
    <x v="56"/>
    <x v="0"/>
    <x v="0"/>
    <x v="0"/>
    <x v="306"/>
    <x v="318"/>
  </r>
  <r>
    <x v="322"/>
    <x v="0"/>
    <x v="2"/>
    <x v="266"/>
    <x v="54"/>
    <x v="30"/>
    <x v="30"/>
    <x v="311"/>
    <x v="311"/>
    <x v="57"/>
    <x v="0"/>
    <x v="0"/>
    <x v="1"/>
    <x v="307"/>
    <x v="319"/>
  </r>
  <r>
    <x v="323"/>
    <x v="0"/>
    <x v="2"/>
    <x v="267"/>
    <x v="26"/>
    <x v="2"/>
    <x v="2"/>
    <x v="312"/>
    <x v="312"/>
    <x v="25"/>
    <x v="0"/>
    <x v="0"/>
    <x v="1"/>
    <x v="308"/>
    <x v="320"/>
  </r>
  <r>
    <x v="324"/>
    <x v="7"/>
    <x v="2"/>
    <x v="268"/>
    <x v="24"/>
    <x v="9"/>
    <x v="9"/>
    <x v="313"/>
    <x v="313"/>
    <x v="5"/>
    <x v="0"/>
    <x v="0"/>
    <x v="1"/>
    <x v="157"/>
    <x v="321"/>
  </r>
  <r>
    <x v="325"/>
    <x v="0"/>
    <x v="2"/>
    <x v="269"/>
    <x v="17"/>
    <x v="3"/>
    <x v="3"/>
    <x v="314"/>
    <x v="314"/>
    <x v="16"/>
    <x v="0"/>
    <x v="0"/>
    <x v="1"/>
    <x v="309"/>
    <x v="322"/>
  </r>
  <r>
    <x v="326"/>
    <x v="7"/>
    <x v="2"/>
    <x v="270"/>
    <x v="18"/>
    <x v="3"/>
    <x v="3"/>
    <x v="3"/>
    <x v="3"/>
    <x v="17"/>
    <x v="0"/>
    <x v="0"/>
    <x v="0"/>
    <x v="157"/>
    <x v="323"/>
  </r>
  <r>
    <x v="327"/>
    <x v="2"/>
    <x v="2"/>
    <x v="271"/>
    <x v="52"/>
    <x v="2"/>
    <x v="2"/>
    <x v="315"/>
    <x v="315"/>
    <x v="43"/>
    <x v="0"/>
    <x v="0"/>
    <x v="1"/>
    <x v="310"/>
    <x v="324"/>
  </r>
  <r>
    <x v="328"/>
    <x v="2"/>
    <x v="2"/>
    <x v="272"/>
    <x v="27"/>
    <x v="9"/>
    <x v="9"/>
    <x v="316"/>
    <x v="316"/>
    <x v="26"/>
    <x v="0"/>
    <x v="0"/>
    <x v="1"/>
    <x v="311"/>
    <x v="325"/>
  </r>
  <r>
    <x v="329"/>
    <x v="3"/>
    <x v="2"/>
    <x v="273"/>
    <x v="32"/>
    <x v="0"/>
    <x v="0"/>
    <x v="317"/>
    <x v="317"/>
    <x v="32"/>
    <x v="0"/>
    <x v="0"/>
    <x v="1"/>
    <x v="312"/>
    <x v="326"/>
  </r>
  <r>
    <x v="330"/>
    <x v="2"/>
    <x v="2"/>
    <x v="274"/>
    <x v="10"/>
    <x v="5"/>
    <x v="5"/>
    <x v="318"/>
    <x v="318"/>
    <x v="9"/>
    <x v="0"/>
    <x v="0"/>
    <x v="1"/>
    <x v="313"/>
    <x v="327"/>
  </r>
  <r>
    <x v="331"/>
    <x v="0"/>
    <x v="2"/>
    <x v="139"/>
    <x v="49"/>
    <x v="5"/>
    <x v="5"/>
    <x v="319"/>
    <x v="319"/>
    <x v="51"/>
    <x v="0"/>
    <x v="0"/>
    <x v="1"/>
    <x v="314"/>
    <x v="328"/>
  </r>
  <r>
    <x v="332"/>
    <x v="2"/>
    <x v="2"/>
    <x v="275"/>
    <x v="42"/>
    <x v="5"/>
    <x v="5"/>
    <x v="320"/>
    <x v="320"/>
    <x v="43"/>
    <x v="0"/>
    <x v="0"/>
    <x v="1"/>
    <x v="315"/>
    <x v="329"/>
  </r>
  <r>
    <x v="333"/>
    <x v="0"/>
    <x v="2"/>
    <x v="130"/>
    <x v="10"/>
    <x v="31"/>
    <x v="31"/>
    <x v="321"/>
    <x v="321"/>
    <x v="10"/>
    <x v="0"/>
    <x v="0"/>
    <x v="1"/>
    <x v="316"/>
    <x v="330"/>
  </r>
  <r>
    <x v="334"/>
    <x v="2"/>
    <x v="2"/>
    <x v="9"/>
    <x v="46"/>
    <x v="0"/>
    <x v="0"/>
    <x v="322"/>
    <x v="322"/>
    <x v="49"/>
    <x v="0"/>
    <x v="0"/>
    <x v="1"/>
    <x v="317"/>
    <x v="331"/>
  </r>
  <r>
    <x v="335"/>
    <x v="3"/>
    <x v="2"/>
    <x v="276"/>
    <x v="14"/>
    <x v="0"/>
    <x v="0"/>
    <x v="323"/>
    <x v="323"/>
    <x v="13"/>
    <x v="0"/>
    <x v="0"/>
    <x v="0"/>
    <x v="318"/>
    <x v="332"/>
  </r>
  <r>
    <x v="336"/>
    <x v="0"/>
    <x v="2"/>
    <x v="277"/>
    <x v="56"/>
    <x v="0"/>
    <x v="0"/>
    <x v="324"/>
    <x v="324"/>
    <x v="59"/>
    <x v="0"/>
    <x v="0"/>
    <x v="1"/>
    <x v="319"/>
    <x v="333"/>
  </r>
  <r>
    <x v="337"/>
    <x v="0"/>
    <x v="2"/>
    <x v="278"/>
    <x v="4"/>
    <x v="4"/>
    <x v="4"/>
    <x v="325"/>
    <x v="325"/>
    <x v="12"/>
    <x v="0"/>
    <x v="0"/>
    <x v="1"/>
    <x v="320"/>
    <x v="334"/>
  </r>
  <r>
    <x v="338"/>
    <x v="3"/>
    <x v="2"/>
    <x v="279"/>
    <x v="47"/>
    <x v="5"/>
    <x v="5"/>
    <x v="326"/>
    <x v="326"/>
    <x v="46"/>
    <x v="0"/>
    <x v="0"/>
    <x v="0"/>
    <x v="321"/>
    <x v="335"/>
  </r>
  <r>
    <x v="339"/>
    <x v="0"/>
    <x v="2"/>
    <x v="280"/>
    <x v="35"/>
    <x v="2"/>
    <x v="2"/>
    <x v="327"/>
    <x v="327"/>
    <x v="35"/>
    <x v="0"/>
    <x v="0"/>
    <x v="1"/>
    <x v="322"/>
    <x v="336"/>
  </r>
  <r>
    <x v="340"/>
    <x v="3"/>
    <x v="2"/>
    <x v="281"/>
    <x v="22"/>
    <x v="3"/>
    <x v="3"/>
    <x v="328"/>
    <x v="328"/>
    <x v="21"/>
    <x v="0"/>
    <x v="0"/>
    <x v="0"/>
    <x v="323"/>
    <x v="337"/>
  </r>
  <r>
    <x v="341"/>
    <x v="0"/>
    <x v="2"/>
    <x v="282"/>
    <x v="45"/>
    <x v="0"/>
    <x v="0"/>
    <x v="329"/>
    <x v="329"/>
    <x v="48"/>
    <x v="0"/>
    <x v="0"/>
    <x v="1"/>
    <x v="324"/>
    <x v="338"/>
  </r>
  <r>
    <x v="342"/>
    <x v="7"/>
    <x v="2"/>
    <x v="283"/>
    <x v="38"/>
    <x v="9"/>
    <x v="9"/>
    <x v="330"/>
    <x v="330"/>
    <x v="5"/>
    <x v="0"/>
    <x v="0"/>
    <x v="1"/>
    <x v="157"/>
    <x v="339"/>
  </r>
  <r>
    <x v="343"/>
    <x v="3"/>
    <x v="2"/>
    <x v="284"/>
    <x v="21"/>
    <x v="6"/>
    <x v="6"/>
    <x v="331"/>
    <x v="331"/>
    <x v="20"/>
    <x v="0"/>
    <x v="0"/>
    <x v="1"/>
    <x v="325"/>
    <x v="340"/>
  </r>
  <r>
    <x v="344"/>
    <x v="0"/>
    <x v="2"/>
    <x v="285"/>
    <x v="1"/>
    <x v="32"/>
    <x v="32"/>
    <x v="332"/>
    <x v="332"/>
    <x v="1"/>
    <x v="0"/>
    <x v="0"/>
    <x v="1"/>
    <x v="326"/>
    <x v="341"/>
  </r>
  <r>
    <x v="345"/>
    <x v="0"/>
    <x v="2"/>
    <x v="14"/>
    <x v="3"/>
    <x v="0"/>
    <x v="0"/>
    <x v="333"/>
    <x v="333"/>
    <x v="31"/>
    <x v="0"/>
    <x v="0"/>
    <x v="0"/>
    <x v="327"/>
    <x v="342"/>
  </r>
  <r>
    <x v="346"/>
    <x v="3"/>
    <x v="2"/>
    <x v="286"/>
    <x v="29"/>
    <x v="4"/>
    <x v="4"/>
    <x v="334"/>
    <x v="334"/>
    <x v="21"/>
    <x v="0"/>
    <x v="0"/>
    <x v="0"/>
    <x v="328"/>
    <x v="343"/>
  </r>
  <r>
    <x v="347"/>
    <x v="2"/>
    <x v="2"/>
    <x v="287"/>
    <x v="10"/>
    <x v="31"/>
    <x v="31"/>
    <x v="335"/>
    <x v="335"/>
    <x v="9"/>
    <x v="0"/>
    <x v="0"/>
    <x v="1"/>
    <x v="329"/>
    <x v="344"/>
  </r>
  <r>
    <x v="348"/>
    <x v="3"/>
    <x v="2"/>
    <x v="288"/>
    <x v="9"/>
    <x v="0"/>
    <x v="0"/>
    <x v="336"/>
    <x v="336"/>
    <x v="8"/>
    <x v="0"/>
    <x v="0"/>
    <x v="1"/>
    <x v="330"/>
    <x v="345"/>
  </r>
  <r>
    <x v="349"/>
    <x v="0"/>
    <x v="2"/>
    <x v="289"/>
    <x v="56"/>
    <x v="12"/>
    <x v="12"/>
    <x v="337"/>
    <x v="337"/>
    <x v="59"/>
    <x v="0"/>
    <x v="0"/>
    <x v="1"/>
    <x v="331"/>
    <x v="346"/>
  </r>
  <r>
    <x v="350"/>
    <x v="3"/>
    <x v="2"/>
    <x v="290"/>
    <x v="25"/>
    <x v="8"/>
    <x v="8"/>
    <x v="338"/>
    <x v="338"/>
    <x v="54"/>
    <x v="0"/>
    <x v="0"/>
    <x v="0"/>
    <x v="332"/>
    <x v="347"/>
  </r>
  <r>
    <x v="351"/>
    <x v="0"/>
    <x v="2"/>
    <x v="92"/>
    <x v="4"/>
    <x v="4"/>
    <x v="4"/>
    <x v="339"/>
    <x v="339"/>
    <x v="44"/>
    <x v="0"/>
    <x v="0"/>
    <x v="1"/>
    <x v="333"/>
    <x v="348"/>
  </r>
  <r>
    <x v="352"/>
    <x v="7"/>
    <x v="2"/>
    <x v="291"/>
    <x v="24"/>
    <x v="3"/>
    <x v="3"/>
    <x v="340"/>
    <x v="340"/>
    <x v="62"/>
    <x v="0"/>
    <x v="0"/>
    <x v="1"/>
    <x v="157"/>
    <x v="303"/>
  </r>
  <r>
    <x v="353"/>
    <x v="0"/>
    <x v="3"/>
    <x v="292"/>
    <x v="1"/>
    <x v="0"/>
    <x v="0"/>
    <x v="341"/>
    <x v="341"/>
    <x v="1"/>
    <x v="0"/>
    <x v="0"/>
    <x v="1"/>
    <x v="334"/>
    <x v="349"/>
  </r>
  <r>
    <x v="354"/>
    <x v="8"/>
    <x v="3"/>
    <x v="293"/>
    <x v="29"/>
    <x v="12"/>
    <x v="12"/>
    <x v="3"/>
    <x v="3"/>
    <x v="33"/>
    <x v="0"/>
    <x v="0"/>
    <x v="1"/>
    <x v="335"/>
    <x v="350"/>
  </r>
  <r>
    <x v="355"/>
    <x v="3"/>
    <x v="3"/>
    <x v="294"/>
    <x v="31"/>
    <x v="6"/>
    <x v="6"/>
    <x v="342"/>
    <x v="342"/>
    <x v="5"/>
    <x v="0"/>
    <x v="0"/>
    <x v="1"/>
    <x v="336"/>
    <x v="351"/>
  </r>
  <r>
    <x v="356"/>
    <x v="9"/>
    <x v="3"/>
    <x v="295"/>
    <x v="19"/>
    <x v="33"/>
    <x v="33"/>
    <x v="343"/>
    <x v="343"/>
    <x v="20"/>
    <x v="0"/>
    <x v="0"/>
    <x v="0"/>
    <x v="337"/>
    <x v="352"/>
  </r>
  <r>
    <x v="357"/>
    <x v="3"/>
    <x v="3"/>
    <x v="296"/>
    <x v="30"/>
    <x v="3"/>
    <x v="3"/>
    <x v="344"/>
    <x v="344"/>
    <x v="28"/>
    <x v="0"/>
    <x v="0"/>
    <x v="1"/>
    <x v="338"/>
    <x v="353"/>
  </r>
  <r>
    <x v="358"/>
    <x v="3"/>
    <x v="3"/>
    <x v="297"/>
    <x v="58"/>
    <x v="0"/>
    <x v="0"/>
    <x v="3"/>
    <x v="3"/>
    <x v="60"/>
    <x v="0"/>
    <x v="0"/>
    <x v="0"/>
    <x v="339"/>
    <x v="354"/>
  </r>
  <r>
    <x v="359"/>
    <x v="0"/>
    <x v="3"/>
    <x v="298"/>
    <x v="1"/>
    <x v="0"/>
    <x v="0"/>
    <x v="345"/>
    <x v="345"/>
    <x v="1"/>
    <x v="0"/>
    <x v="0"/>
    <x v="0"/>
    <x v="340"/>
    <x v="355"/>
  </r>
  <r>
    <x v="360"/>
    <x v="3"/>
    <x v="3"/>
    <x v="299"/>
    <x v="12"/>
    <x v="4"/>
    <x v="4"/>
    <x v="346"/>
    <x v="346"/>
    <x v="11"/>
    <x v="0"/>
    <x v="0"/>
    <x v="0"/>
    <x v="341"/>
    <x v="356"/>
  </r>
  <r>
    <x v="361"/>
    <x v="3"/>
    <x v="3"/>
    <x v="300"/>
    <x v="30"/>
    <x v="34"/>
    <x v="34"/>
    <x v="347"/>
    <x v="347"/>
    <x v="4"/>
    <x v="0"/>
    <x v="0"/>
    <x v="0"/>
    <x v="342"/>
    <x v="357"/>
  </r>
  <r>
    <x v="362"/>
    <x v="3"/>
    <x v="3"/>
    <x v="92"/>
    <x v="37"/>
    <x v="18"/>
    <x v="18"/>
    <x v="348"/>
    <x v="348"/>
    <x v="60"/>
    <x v="0"/>
    <x v="0"/>
    <x v="0"/>
    <x v="343"/>
    <x v="358"/>
  </r>
  <r>
    <x v="363"/>
    <x v="0"/>
    <x v="3"/>
    <x v="301"/>
    <x v="1"/>
    <x v="0"/>
    <x v="0"/>
    <x v="349"/>
    <x v="349"/>
    <x v="1"/>
    <x v="0"/>
    <x v="0"/>
    <x v="1"/>
    <x v="344"/>
    <x v="359"/>
  </r>
  <r>
    <x v="364"/>
    <x v="3"/>
    <x v="3"/>
    <x v="302"/>
    <x v="12"/>
    <x v="0"/>
    <x v="0"/>
    <x v="3"/>
    <x v="3"/>
    <x v="11"/>
    <x v="0"/>
    <x v="0"/>
    <x v="0"/>
    <x v="345"/>
    <x v="360"/>
  </r>
  <r>
    <x v="365"/>
    <x v="0"/>
    <x v="3"/>
    <x v="303"/>
    <x v="7"/>
    <x v="26"/>
    <x v="26"/>
    <x v="3"/>
    <x v="3"/>
    <x v="50"/>
    <x v="0"/>
    <x v="0"/>
    <x v="1"/>
    <x v="346"/>
    <x v="361"/>
  </r>
  <r>
    <x v="366"/>
    <x v="10"/>
    <x v="3"/>
    <x v="303"/>
    <x v="37"/>
    <x v="26"/>
    <x v="26"/>
    <x v="3"/>
    <x v="3"/>
    <x v="37"/>
    <x v="0"/>
    <x v="0"/>
    <x v="1"/>
    <x v="347"/>
    <x v="362"/>
  </r>
  <r>
    <x v="367"/>
    <x v="3"/>
    <x v="3"/>
    <x v="304"/>
    <x v="42"/>
    <x v="12"/>
    <x v="12"/>
    <x v="350"/>
    <x v="350"/>
    <x v="33"/>
    <x v="0"/>
    <x v="0"/>
    <x v="1"/>
    <x v="348"/>
    <x v="363"/>
  </r>
  <r>
    <x v="368"/>
    <x v="3"/>
    <x v="3"/>
    <x v="305"/>
    <x v="62"/>
    <x v="22"/>
    <x v="22"/>
    <x v="351"/>
    <x v="351"/>
    <x v="63"/>
    <x v="0"/>
    <x v="0"/>
    <x v="1"/>
    <x v="349"/>
    <x v="364"/>
  </r>
  <r>
    <x v="369"/>
    <x v="3"/>
    <x v="3"/>
    <x v="306"/>
    <x v="37"/>
    <x v="34"/>
    <x v="34"/>
    <x v="352"/>
    <x v="352"/>
    <x v="60"/>
    <x v="0"/>
    <x v="0"/>
    <x v="0"/>
    <x v="350"/>
    <x v="365"/>
  </r>
  <r>
    <x v="370"/>
    <x v="0"/>
    <x v="3"/>
    <x v="307"/>
    <x v="0"/>
    <x v="35"/>
    <x v="35"/>
    <x v="353"/>
    <x v="353"/>
    <x v="25"/>
    <x v="0"/>
    <x v="0"/>
    <x v="0"/>
    <x v="351"/>
    <x v="366"/>
  </r>
  <r>
    <x v="371"/>
    <x v="3"/>
    <x v="3"/>
    <x v="308"/>
    <x v="6"/>
    <x v="0"/>
    <x v="0"/>
    <x v="354"/>
    <x v="354"/>
    <x v="5"/>
    <x v="0"/>
    <x v="0"/>
    <x v="1"/>
    <x v="352"/>
    <x v="367"/>
  </r>
  <r>
    <x v="372"/>
    <x v="3"/>
    <x v="3"/>
    <x v="309"/>
    <x v="20"/>
    <x v="22"/>
    <x v="22"/>
    <x v="355"/>
    <x v="355"/>
    <x v="32"/>
    <x v="0"/>
    <x v="0"/>
    <x v="0"/>
    <x v="353"/>
    <x v="368"/>
  </r>
  <r>
    <x v="373"/>
    <x v="3"/>
    <x v="3"/>
    <x v="310"/>
    <x v="52"/>
    <x v="0"/>
    <x v="0"/>
    <x v="356"/>
    <x v="356"/>
    <x v="43"/>
    <x v="0"/>
    <x v="0"/>
    <x v="1"/>
    <x v="354"/>
    <x v="369"/>
  </r>
  <r>
    <x v="374"/>
    <x v="3"/>
    <x v="3"/>
    <x v="311"/>
    <x v="29"/>
    <x v="9"/>
    <x v="9"/>
    <x v="357"/>
    <x v="357"/>
    <x v="42"/>
    <x v="0"/>
    <x v="0"/>
    <x v="1"/>
    <x v="355"/>
    <x v="370"/>
  </r>
  <r>
    <x v="375"/>
    <x v="3"/>
    <x v="3"/>
    <x v="312"/>
    <x v="9"/>
    <x v="11"/>
    <x v="11"/>
    <x v="358"/>
    <x v="358"/>
    <x v="36"/>
    <x v="0"/>
    <x v="0"/>
    <x v="0"/>
    <x v="356"/>
    <x v="371"/>
  </r>
  <r>
    <x v="376"/>
    <x v="3"/>
    <x v="3"/>
    <x v="313"/>
    <x v="58"/>
    <x v="5"/>
    <x v="5"/>
    <x v="359"/>
    <x v="359"/>
    <x v="60"/>
    <x v="0"/>
    <x v="0"/>
    <x v="0"/>
    <x v="357"/>
    <x v="372"/>
  </r>
  <r>
    <x v="377"/>
    <x v="3"/>
    <x v="3"/>
    <x v="314"/>
    <x v="18"/>
    <x v="36"/>
    <x v="36"/>
    <x v="360"/>
    <x v="360"/>
    <x v="23"/>
    <x v="0"/>
    <x v="0"/>
    <x v="1"/>
    <x v="358"/>
    <x v="373"/>
  </r>
  <r>
    <x v="378"/>
    <x v="3"/>
    <x v="3"/>
    <x v="315"/>
    <x v="39"/>
    <x v="11"/>
    <x v="11"/>
    <x v="361"/>
    <x v="361"/>
    <x v="4"/>
    <x v="0"/>
    <x v="0"/>
    <x v="1"/>
    <x v="359"/>
    <x v="374"/>
  </r>
  <r>
    <x v="379"/>
    <x v="3"/>
    <x v="3"/>
    <x v="316"/>
    <x v="37"/>
    <x v="8"/>
    <x v="8"/>
    <x v="362"/>
    <x v="362"/>
    <x v="60"/>
    <x v="0"/>
    <x v="0"/>
    <x v="1"/>
    <x v="360"/>
    <x v="375"/>
  </r>
  <r>
    <x v="380"/>
    <x v="0"/>
    <x v="3"/>
    <x v="317"/>
    <x v="13"/>
    <x v="33"/>
    <x v="33"/>
    <x v="363"/>
    <x v="363"/>
    <x v="44"/>
    <x v="0"/>
    <x v="0"/>
    <x v="1"/>
    <x v="361"/>
    <x v="376"/>
  </r>
  <r>
    <x v="381"/>
    <x v="8"/>
    <x v="3"/>
    <x v="318"/>
    <x v="29"/>
    <x v="0"/>
    <x v="0"/>
    <x v="3"/>
    <x v="3"/>
    <x v="33"/>
    <x v="0"/>
    <x v="0"/>
    <x v="1"/>
    <x v="335"/>
    <x v="377"/>
  </r>
  <r>
    <x v="382"/>
    <x v="3"/>
    <x v="3"/>
    <x v="319"/>
    <x v="29"/>
    <x v="33"/>
    <x v="33"/>
    <x v="364"/>
    <x v="364"/>
    <x v="21"/>
    <x v="0"/>
    <x v="0"/>
    <x v="1"/>
    <x v="362"/>
    <x v="378"/>
  </r>
  <r>
    <x v="383"/>
    <x v="3"/>
    <x v="3"/>
    <x v="300"/>
    <x v="9"/>
    <x v="34"/>
    <x v="34"/>
    <x v="365"/>
    <x v="365"/>
    <x v="11"/>
    <x v="0"/>
    <x v="0"/>
    <x v="0"/>
    <x v="363"/>
    <x v="379"/>
  </r>
  <r>
    <x v="384"/>
    <x v="3"/>
    <x v="3"/>
    <x v="320"/>
    <x v="58"/>
    <x v="0"/>
    <x v="0"/>
    <x v="366"/>
    <x v="366"/>
    <x v="60"/>
    <x v="0"/>
    <x v="0"/>
    <x v="1"/>
    <x v="364"/>
    <x v="380"/>
  </r>
  <r>
    <x v="385"/>
    <x v="9"/>
    <x v="3"/>
    <x v="321"/>
    <x v="19"/>
    <x v="13"/>
    <x v="13"/>
    <x v="367"/>
    <x v="367"/>
    <x v="20"/>
    <x v="0"/>
    <x v="0"/>
    <x v="0"/>
    <x v="365"/>
    <x v="381"/>
  </r>
  <r>
    <x v="386"/>
    <x v="3"/>
    <x v="3"/>
    <x v="322"/>
    <x v="30"/>
    <x v="8"/>
    <x v="8"/>
    <x v="368"/>
    <x v="368"/>
    <x v="4"/>
    <x v="0"/>
    <x v="0"/>
    <x v="1"/>
    <x v="366"/>
    <x v="382"/>
  </r>
  <r>
    <x v="387"/>
    <x v="3"/>
    <x v="3"/>
    <x v="323"/>
    <x v="37"/>
    <x v="5"/>
    <x v="5"/>
    <x v="369"/>
    <x v="369"/>
    <x v="37"/>
    <x v="0"/>
    <x v="0"/>
    <x v="0"/>
    <x v="367"/>
    <x v="3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D10" firstHeaderRow="1" firstDataRow="2" firstDataCol="1"/>
  <pivotFields count="13">
    <pivotField compact="0" showAll="0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t="default"/>
      </items>
    </pivotField>
    <pivotField compact="0" showAll="0"/>
    <pivotField axis="axisRow" compact="0" showAll="0">
      <items count="6">
        <item x="0"/>
        <item x="1"/>
        <item x="2"/>
        <item x="3"/>
        <item x="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Col" dataField="1" compact="0" showAll="0">
      <items count="3">
        <item x="0"/>
        <item x="1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/>
    <pivotField compact="0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Count of task_status" fld="9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D8" firstHeaderRow="1" firstDataRow="2" firstDataCol="1"/>
  <pivotFields count="15">
    <pivotField compact="0" showAl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multipleItemSelectionAllowed="1" showAll="0">
      <items count="5">
        <item x="0"/>
        <item x="1"/>
        <item x="2"/>
        <item h="1" x="3"/>
        <item t="default"/>
      </items>
    </pivotField>
    <pivotField compact="0" showAll="0">
      <items count="3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t="default"/>
      </items>
    </pivotField>
    <pivotField compact="0" showAl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compact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compact="0" showAll="0">
      <items count="38">
        <item x="26"/>
        <item x="12"/>
        <item x="7"/>
        <item x="0"/>
        <item x="19"/>
        <item x="27"/>
        <item x="32"/>
        <item x="18"/>
        <item x="2"/>
        <item x="30"/>
        <item x="3"/>
        <item x="21"/>
        <item x="20"/>
        <item x="23"/>
        <item x="28"/>
        <item x="17"/>
        <item x="24"/>
        <item x="29"/>
        <item x="4"/>
        <item x="9"/>
        <item x="31"/>
        <item x="5"/>
        <item x="15"/>
        <item x="8"/>
        <item x="16"/>
        <item x="6"/>
        <item x="22"/>
        <item x="14"/>
        <item x="11"/>
        <item x="13"/>
        <item x="10"/>
        <item x="25"/>
        <item x="36"/>
        <item x="1"/>
        <item x="34"/>
        <item x="33"/>
        <item x="35"/>
        <item t="default"/>
      </items>
    </pivotField>
    <pivotField compact="0" showAll="0">
      <items count="3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t="default"/>
      </items>
    </pivotField>
    <pivotField compact="0" showAll="0">
      <items count="3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t="default"/>
      </items>
    </pivotField>
    <pivotField compact="0" showAll="0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axis="axisCol" dataField="1" compact="0" showAll="0">
      <items count="3">
        <item x="1"/>
        <item x="0"/>
        <item t="default"/>
      </items>
    </pivotField>
    <pivotField compact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compact="0" showAll="0">
      <items count="3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12"/>
  </colFields>
  <colItems count="3">
    <i>
      <x/>
    </i>
    <i>
      <x v="1"/>
    </i>
    <i t="grand">
      <x/>
    </i>
  </colItems>
  <dataFields count="1">
    <dataField name="Count of task_actual_status" fld="12" subtotal="count" showDataAs="percentOfRow" baseField="0" baseItem="0" numFmtId="1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G3:I7" firstHeaderRow="0" firstDataRow="1" firstDataCol="1"/>
  <pivotFields count="15">
    <pivotField compact="0" showAl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multipleItemSelectionAllowed="1" showAll="0">
      <items count="5">
        <item x="0"/>
        <item x="1"/>
        <item x="2"/>
        <item h="1" x="3"/>
        <item t="default"/>
      </items>
    </pivotField>
    <pivotField compact="0" showAll="0">
      <items count="3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t="default"/>
      </items>
    </pivotField>
    <pivotField compact="0" showAl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compact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dataField="1" compact="0" showAll="0">
      <items count="38">
        <item x="26"/>
        <item x="12"/>
        <item x="7"/>
        <item x="0"/>
        <item x="19"/>
        <item x="27"/>
        <item x="32"/>
        <item x="18"/>
        <item x="2"/>
        <item x="30"/>
        <item x="3"/>
        <item x="21"/>
        <item x="20"/>
        <item x="23"/>
        <item x="28"/>
        <item x="17"/>
        <item x="24"/>
        <item x="29"/>
        <item x="4"/>
        <item x="9"/>
        <item x="31"/>
        <item x="5"/>
        <item x="15"/>
        <item x="8"/>
        <item x="16"/>
        <item x="6"/>
        <item x="22"/>
        <item x="14"/>
        <item x="11"/>
        <item x="13"/>
        <item x="10"/>
        <item x="25"/>
        <item x="36"/>
        <item x="1"/>
        <item x="34"/>
        <item x="33"/>
        <item x="35"/>
        <item t="default"/>
      </items>
    </pivotField>
    <pivotField compact="0" showAll="0">
      <items count="3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t="default"/>
      </items>
    </pivotField>
    <pivotField dataField="1" compact="0" showAll="0">
      <items count="3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t="default"/>
      </items>
    </pivotField>
    <pivotField compact="0" showAll="0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compact="0" showAll="0">
      <items count="3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ask_schedule_minutes" fld="6" baseField="0" baseItem="0"/>
    <dataField name="Sum of task_actual_worked_minutes" fld="8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O21" totalsRowShown="0">
  <autoFilter ref="A1:O21"/>
  <tableColumns count="15">
    <tableColumn id="1" name="sr" dataDxfId="0"/>
    <tableColumn id="2" name="ticket_id" dataDxfId="1"/>
    <tableColumn id="3" name="task_owner" dataDxfId="2"/>
    <tableColumn id="4" name="task_name" dataDxfId="3"/>
    <tableColumn id="5" name="task_start_Date" dataDxfId="4"/>
    <tableColumn id="6" name="task_scheduled_Hours" dataDxfId="5"/>
    <tableColumn id="7" name="task_schedule_minutes" dataDxfId="6"/>
    <tableColumn id="8" name="task_actual_worked" dataDxfId="7"/>
    <tableColumn id="9" name="task_actual_worked_minutes" dataDxfId="8"/>
    <tableColumn id="10" name="task_delivery_scheduled" dataDxfId="9"/>
    <tableColumn id="11" name="task_last_update" dataDxfId="10"/>
    <tableColumn id="12" name="task_status" dataDxfId="11"/>
    <tableColumn id="13" name="task_actual_status" dataDxfId="12"/>
    <tableColumn id="14" name="task_updated_at" dataDxfId="13"/>
    <tableColumn id="15" name="task_completed_at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0"/>
  <sheetViews>
    <sheetView workbookViewId="0">
      <selection activeCell="A3" sqref="A3"/>
    </sheetView>
  </sheetViews>
  <sheetFormatPr defaultColWidth="9" defaultRowHeight="15.75" outlineLevelCol="3"/>
  <cols>
    <col min="1" max="1" width="19.875"/>
    <col min="2" max="3" width="12.875"/>
    <col min="4" max="5" width="11"/>
    <col min="6" max="6" width="25.75"/>
    <col min="7" max="7" width="24.125"/>
    <col min="8" max="8" width="30.875"/>
  </cols>
  <sheetData>
    <row r="3" spans="1:2">
      <c r="A3" t="s">
        <v>0</v>
      </c>
      <c r="B3" t="s">
        <v>1</v>
      </c>
    </row>
    <row r="4" spans="1:4">
      <c r="A4" t="s">
        <v>2</v>
      </c>
      <c r="B4" t="s">
        <v>3</v>
      </c>
      <c r="C4" t="s">
        <v>4</v>
      </c>
      <c r="D4" t="s">
        <v>5</v>
      </c>
    </row>
    <row r="5" spans="1:4">
      <c r="A5" t="s">
        <v>6</v>
      </c>
      <c r="B5">
        <v>7</v>
      </c>
      <c r="D5">
        <v>7</v>
      </c>
    </row>
    <row r="6" spans="1:4">
      <c r="A6" t="s">
        <v>7</v>
      </c>
      <c r="B6">
        <v>147</v>
      </c>
      <c r="D6">
        <v>147</v>
      </c>
    </row>
    <row r="7" spans="1:4">
      <c r="A7" t="s">
        <v>8</v>
      </c>
      <c r="B7">
        <v>199</v>
      </c>
      <c r="D7">
        <v>199</v>
      </c>
    </row>
    <row r="8" spans="1:4">
      <c r="A8" t="s">
        <v>9</v>
      </c>
      <c r="B8">
        <v>35</v>
      </c>
      <c r="D8">
        <v>35</v>
      </c>
    </row>
    <row r="9" spans="1:1">
      <c r="A9" t="s">
        <v>4</v>
      </c>
    </row>
    <row r="10" spans="1:4">
      <c r="A10" t="s">
        <v>5</v>
      </c>
      <c r="B10">
        <v>388</v>
      </c>
      <c r="D10">
        <v>388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37" sqref="D37"/>
    </sheetView>
  </sheetViews>
  <sheetFormatPr defaultColWidth="9" defaultRowHeight="15.75"/>
  <cols>
    <col min="4" max="4" width="25.5" customWidth="1"/>
    <col min="9" max="9" width="12.625"/>
    <col min="15" max="15" width="24.75" customWidth="1"/>
  </cols>
  <sheetData>
    <row r="1" spans="1:15">
      <c r="A1" t="s">
        <v>10</v>
      </c>
      <c r="B1" t="s">
        <v>11</v>
      </c>
      <c r="C1" t="s">
        <v>2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1</v>
      </c>
      <c r="M1" t="s">
        <v>20</v>
      </c>
      <c r="N1" t="s">
        <v>21</v>
      </c>
      <c r="O1" t="s">
        <v>22</v>
      </c>
    </row>
    <row r="2" spans="1:15">
      <c r="A2">
        <v>742</v>
      </c>
      <c r="B2" t="s">
        <v>23</v>
      </c>
      <c r="C2" t="s">
        <v>9</v>
      </c>
      <c r="D2" t="s">
        <v>24</v>
      </c>
      <c r="E2" t="s">
        <v>25</v>
      </c>
      <c r="F2" t="s">
        <v>26</v>
      </c>
      <c r="G2">
        <v>60</v>
      </c>
      <c r="H2" t="s">
        <v>27</v>
      </c>
      <c r="I2">
        <v>96.7</v>
      </c>
      <c r="J2" t="s">
        <v>25</v>
      </c>
      <c r="L2" t="s">
        <v>3</v>
      </c>
      <c r="M2" t="s">
        <v>3</v>
      </c>
      <c r="N2" t="s">
        <v>28</v>
      </c>
      <c r="O2" t="s">
        <v>28</v>
      </c>
    </row>
    <row r="3" spans="1:15">
      <c r="A3">
        <v>743</v>
      </c>
      <c r="B3" t="s">
        <v>29</v>
      </c>
      <c r="C3" t="s">
        <v>9</v>
      </c>
      <c r="D3" t="s">
        <v>30</v>
      </c>
      <c r="E3" t="s">
        <v>31</v>
      </c>
      <c r="F3" t="s">
        <v>32</v>
      </c>
      <c r="G3">
        <v>30</v>
      </c>
      <c r="H3" t="s">
        <v>33</v>
      </c>
      <c r="I3">
        <v>0</v>
      </c>
      <c r="J3" t="s">
        <v>34</v>
      </c>
      <c r="L3" t="s">
        <v>3</v>
      </c>
      <c r="M3" t="s">
        <v>3</v>
      </c>
      <c r="N3" t="s">
        <v>35</v>
      </c>
      <c r="O3" t="s">
        <v>36</v>
      </c>
    </row>
    <row r="4" spans="1:15">
      <c r="A4">
        <v>744</v>
      </c>
      <c r="B4" t="s">
        <v>37</v>
      </c>
      <c r="C4" t="s">
        <v>9</v>
      </c>
      <c r="D4" t="s">
        <v>38</v>
      </c>
      <c r="E4" t="s">
        <v>39</v>
      </c>
      <c r="F4" t="s">
        <v>40</v>
      </c>
      <c r="G4">
        <v>360</v>
      </c>
      <c r="H4" t="s">
        <v>41</v>
      </c>
      <c r="I4">
        <v>355.066666666667</v>
      </c>
      <c r="J4" t="s">
        <v>42</v>
      </c>
      <c r="L4" t="s">
        <v>3</v>
      </c>
      <c r="M4" t="s">
        <v>3</v>
      </c>
      <c r="N4" t="s">
        <v>43</v>
      </c>
      <c r="O4" t="s">
        <v>43</v>
      </c>
    </row>
    <row r="5" spans="1:15">
      <c r="A5">
        <v>746</v>
      </c>
      <c r="B5" t="s">
        <v>37</v>
      </c>
      <c r="C5" t="s">
        <v>9</v>
      </c>
      <c r="D5" t="s">
        <v>44</v>
      </c>
      <c r="E5" t="s">
        <v>45</v>
      </c>
      <c r="F5" t="s">
        <v>46</v>
      </c>
      <c r="G5">
        <v>120</v>
      </c>
      <c r="H5" t="s">
        <v>47</v>
      </c>
      <c r="I5">
        <v>134.833333333333</v>
      </c>
      <c r="J5" t="s">
        <v>45</v>
      </c>
      <c r="L5" t="s">
        <v>3</v>
      </c>
      <c r="M5" t="s">
        <v>3</v>
      </c>
      <c r="N5" t="s">
        <v>48</v>
      </c>
      <c r="O5" t="s">
        <v>48</v>
      </c>
    </row>
    <row r="6" spans="1:15">
      <c r="A6">
        <v>752</v>
      </c>
      <c r="B6" t="s">
        <v>23</v>
      </c>
      <c r="C6" t="s">
        <v>9</v>
      </c>
      <c r="D6" t="s">
        <v>49</v>
      </c>
      <c r="E6" t="s">
        <v>25</v>
      </c>
      <c r="F6" t="s">
        <v>26</v>
      </c>
      <c r="G6">
        <v>60</v>
      </c>
      <c r="H6" t="s">
        <v>50</v>
      </c>
      <c r="I6">
        <v>235.216666666667</v>
      </c>
      <c r="J6" t="s">
        <v>25</v>
      </c>
      <c r="L6" t="s">
        <v>3</v>
      </c>
      <c r="M6" t="s">
        <v>3</v>
      </c>
      <c r="N6" t="s">
        <v>51</v>
      </c>
      <c r="O6" t="s">
        <v>51</v>
      </c>
    </row>
    <row r="7" spans="1:15">
      <c r="A7">
        <v>754</v>
      </c>
      <c r="B7" t="s">
        <v>23</v>
      </c>
      <c r="C7" t="s">
        <v>9</v>
      </c>
      <c r="D7" t="s">
        <v>52</v>
      </c>
      <c r="E7" t="s">
        <v>53</v>
      </c>
      <c r="F7" t="s">
        <v>54</v>
      </c>
      <c r="G7">
        <v>20</v>
      </c>
      <c r="H7" t="s">
        <v>33</v>
      </c>
      <c r="I7">
        <v>0</v>
      </c>
      <c r="J7" t="s">
        <v>55</v>
      </c>
      <c r="L7" t="s">
        <v>3</v>
      </c>
      <c r="M7" t="s">
        <v>3</v>
      </c>
      <c r="N7" t="s">
        <v>56</v>
      </c>
      <c r="O7" t="s">
        <v>56</v>
      </c>
    </row>
    <row r="8" spans="1:15">
      <c r="A8">
        <v>755</v>
      </c>
      <c r="B8" t="s">
        <v>57</v>
      </c>
      <c r="C8" t="s">
        <v>9</v>
      </c>
      <c r="D8" t="s">
        <v>52</v>
      </c>
      <c r="E8" t="s">
        <v>58</v>
      </c>
      <c r="F8" t="s">
        <v>54</v>
      </c>
      <c r="G8">
        <v>20</v>
      </c>
      <c r="H8" t="s">
        <v>33</v>
      </c>
      <c r="I8">
        <v>0</v>
      </c>
      <c r="J8" t="s">
        <v>59</v>
      </c>
      <c r="L8" t="s">
        <v>3</v>
      </c>
      <c r="M8" t="s">
        <v>3</v>
      </c>
      <c r="N8" t="s">
        <v>60</v>
      </c>
      <c r="O8" t="s">
        <v>60</v>
      </c>
    </row>
    <row r="9" spans="1:15">
      <c r="A9">
        <v>756</v>
      </c>
      <c r="B9" t="s">
        <v>37</v>
      </c>
      <c r="C9" t="s">
        <v>9</v>
      </c>
      <c r="D9" t="s">
        <v>61</v>
      </c>
      <c r="E9" t="s">
        <v>34</v>
      </c>
      <c r="F9" t="s">
        <v>32</v>
      </c>
      <c r="G9">
        <v>30</v>
      </c>
      <c r="H9" t="s">
        <v>62</v>
      </c>
      <c r="I9">
        <v>15.0333333333333</v>
      </c>
      <c r="J9" t="s">
        <v>34</v>
      </c>
      <c r="L9" t="s">
        <v>3</v>
      </c>
      <c r="M9" t="s">
        <v>3</v>
      </c>
      <c r="N9" t="s">
        <v>63</v>
      </c>
      <c r="O9" t="s">
        <v>63</v>
      </c>
    </row>
    <row r="10" spans="1:15">
      <c r="A10">
        <v>757</v>
      </c>
      <c r="B10" t="s">
        <v>37</v>
      </c>
      <c r="C10" t="s">
        <v>9</v>
      </c>
      <c r="D10" t="s">
        <v>64</v>
      </c>
      <c r="E10" t="s">
        <v>65</v>
      </c>
      <c r="F10" t="s">
        <v>66</v>
      </c>
      <c r="G10">
        <v>420</v>
      </c>
      <c r="H10" t="s">
        <v>67</v>
      </c>
      <c r="I10">
        <v>388.433333333333</v>
      </c>
      <c r="J10" t="s">
        <v>65</v>
      </c>
      <c r="L10" t="s">
        <v>3</v>
      </c>
      <c r="M10" t="s">
        <v>3</v>
      </c>
      <c r="N10" t="s">
        <v>68</v>
      </c>
      <c r="O10" t="s">
        <v>68</v>
      </c>
    </row>
    <row r="11" spans="1:15">
      <c r="A11">
        <v>760</v>
      </c>
      <c r="B11" t="s">
        <v>37</v>
      </c>
      <c r="C11" t="s">
        <v>9</v>
      </c>
      <c r="D11" t="s">
        <v>69</v>
      </c>
      <c r="E11" t="s">
        <v>42</v>
      </c>
      <c r="F11" t="s">
        <v>26</v>
      </c>
      <c r="G11">
        <v>60</v>
      </c>
      <c r="H11" t="s">
        <v>70</v>
      </c>
      <c r="I11">
        <v>30.6333333333333</v>
      </c>
      <c r="J11" t="s">
        <v>42</v>
      </c>
      <c r="L11" t="s">
        <v>3</v>
      </c>
      <c r="M11" t="s">
        <v>3</v>
      </c>
      <c r="N11" t="s">
        <v>71</v>
      </c>
      <c r="O11" t="s">
        <v>71</v>
      </c>
    </row>
    <row r="12" spans="1:15">
      <c r="A12">
        <v>762</v>
      </c>
      <c r="B12" t="s">
        <v>37</v>
      </c>
      <c r="C12" t="s">
        <v>9</v>
      </c>
      <c r="D12" t="s">
        <v>72</v>
      </c>
      <c r="E12" t="s">
        <v>73</v>
      </c>
      <c r="F12" t="s">
        <v>26</v>
      </c>
      <c r="G12">
        <v>60</v>
      </c>
      <c r="H12" t="s">
        <v>74</v>
      </c>
      <c r="I12">
        <v>193.633333333333</v>
      </c>
      <c r="J12" t="s">
        <v>73</v>
      </c>
      <c r="L12" t="s">
        <v>3</v>
      </c>
      <c r="M12" t="s">
        <v>3</v>
      </c>
      <c r="N12" t="s">
        <v>75</v>
      </c>
      <c r="O12" t="s">
        <v>75</v>
      </c>
    </row>
    <row r="13" spans="1:15">
      <c r="A13">
        <v>763</v>
      </c>
      <c r="B13" t="s">
        <v>37</v>
      </c>
      <c r="C13" t="s">
        <v>9</v>
      </c>
      <c r="D13" t="s">
        <v>76</v>
      </c>
      <c r="E13" t="s">
        <v>31</v>
      </c>
      <c r="F13" t="s">
        <v>77</v>
      </c>
      <c r="G13">
        <v>180</v>
      </c>
      <c r="H13" t="s">
        <v>78</v>
      </c>
      <c r="I13">
        <v>201.866666666667</v>
      </c>
      <c r="J13" t="s">
        <v>79</v>
      </c>
      <c r="L13" t="s">
        <v>3</v>
      </c>
      <c r="M13" t="s">
        <v>3</v>
      </c>
      <c r="N13" t="s">
        <v>80</v>
      </c>
      <c r="O13" t="s">
        <v>80</v>
      </c>
    </row>
    <row r="14" spans="1:15">
      <c r="A14">
        <v>766</v>
      </c>
      <c r="B14" t="s">
        <v>37</v>
      </c>
      <c r="C14" t="s">
        <v>9</v>
      </c>
      <c r="D14" t="s">
        <v>81</v>
      </c>
      <c r="E14" t="s">
        <v>82</v>
      </c>
      <c r="F14" t="s">
        <v>83</v>
      </c>
      <c r="G14">
        <v>960</v>
      </c>
      <c r="H14" t="s">
        <v>84</v>
      </c>
      <c r="I14">
        <v>894.733333333333</v>
      </c>
      <c r="J14" t="s">
        <v>85</v>
      </c>
      <c r="L14" t="s">
        <v>3</v>
      </c>
      <c r="M14" t="s">
        <v>3</v>
      </c>
      <c r="N14" t="s">
        <v>86</v>
      </c>
      <c r="O14" t="s">
        <v>86</v>
      </c>
    </row>
    <row r="15" spans="1:15">
      <c r="A15">
        <v>767</v>
      </c>
      <c r="B15" t="s">
        <v>37</v>
      </c>
      <c r="C15" t="s">
        <v>9</v>
      </c>
      <c r="D15" t="s">
        <v>87</v>
      </c>
      <c r="E15" t="s">
        <v>88</v>
      </c>
      <c r="F15" t="s">
        <v>89</v>
      </c>
      <c r="G15">
        <v>480</v>
      </c>
      <c r="H15" t="s">
        <v>90</v>
      </c>
      <c r="I15">
        <v>453.533333333333</v>
      </c>
      <c r="J15" t="s">
        <v>91</v>
      </c>
      <c r="L15" t="s">
        <v>3</v>
      </c>
      <c r="M15" t="s">
        <v>3</v>
      </c>
      <c r="N15" t="s">
        <v>92</v>
      </c>
      <c r="O15" t="s">
        <v>92</v>
      </c>
    </row>
    <row r="16" spans="1:15">
      <c r="A16">
        <v>768</v>
      </c>
      <c r="B16" t="s">
        <v>37</v>
      </c>
      <c r="C16" t="s">
        <v>9</v>
      </c>
      <c r="D16" t="s">
        <v>93</v>
      </c>
      <c r="E16" t="s">
        <v>58</v>
      </c>
      <c r="F16" t="s">
        <v>94</v>
      </c>
      <c r="G16">
        <v>300</v>
      </c>
      <c r="H16" t="s">
        <v>95</v>
      </c>
      <c r="I16">
        <v>299.25</v>
      </c>
      <c r="J16" t="s">
        <v>96</v>
      </c>
      <c r="L16" t="s">
        <v>3</v>
      </c>
      <c r="M16" t="s">
        <v>3</v>
      </c>
      <c r="N16" t="s">
        <v>97</v>
      </c>
      <c r="O16" t="s">
        <v>97</v>
      </c>
    </row>
    <row r="17" spans="1:15">
      <c r="A17">
        <v>769</v>
      </c>
      <c r="B17" t="s">
        <v>23</v>
      </c>
      <c r="C17" t="s">
        <v>9</v>
      </c>
      <c r="D17" t="s">
        <v>98</v>
      </c>
      <c r="E17" t="s">
        <v>99</v>
      </c>
      <c r="F17" t="s">
        <v>100</v>
      </c>
      <c r="G17">
        <v>1800</v>
      </c>
      <c r="H17" t="s">
        <v>101</v>
      </c>
      <c r="I17">
        <v>1730.06666666667</v>
      </c>
      <c r="J17" t="s">
        <v>102</v>
      </c>
      <c r="L17" t="s">
        <v>3</v>
      </c>
      <c r="M17" t="s">
        <v>3</v>
      </c>
      <c r="N17" t="s">
        <v>103</v>
      </c>
      <c r="O17" t="s">
        <v>103</v>
      </c>
    </row>
    <row r="18" spans="1:15">
      <c r="A18">
        <v>770</v>
      </c>
      <c r="B18" t="s">
        <v>29</v>
      </c>
      <c r="C18" t="s">
        <v>9</v>
      </c>
      <c r="D18" t="s">
        <v>104</v>
      </c>
      <c r="E18" t="s">
        <v>31</v>
      </c>
      <c r="F18" t="s">
        <v>26</v>
      </c>
      <c r="G18">
        <v>60</v>
      </c>
      <c r="H18" t="s">
        <v>33</v>
      </c>
      <c r="I18">
        <v>0</v>
      </c>
      <c r="J18" t="s">
        <v>34</v>
      </c>
      <c r="L18" t="s">
        <v>3</v>
      </c>
      <c r="M18" t="s">
        <v>3</v>
      </c>
      <c r="N18" t="s">
        <v>35</v>
      </c>
      <c r="O18" t="s">
        <v>105</v>
      </c>
    </row>
    <row r="19" spans="1:15">
      <c r="A19">
        <v>771</v>
      </c>
      <c r="B19" t="s">
        <v>37</v>
      </c>
      <c r="C19" t="s">
        <v>9</v>
      </c>
      <c r="D19" t="s">
        <v>106</v>
      </c>
      <c r="E19" t="s">
        <v>31</v>
      </c>
      <c r="F19" t="s">
        <v>100</v>
      </c>
      <c r="G19">
        <v>1800</v>
      </c>
      <c r="H19" t="s">
        <v>107</v>
      </c>
      <c r="I19">
        <v>1790.5</v>
      </c>
      <c r="J19" t="s">
        <v>108</v>
      </c>
      <c r="L19" t="s">
        <v>3</v>
      </c>
      <c r="M19" t="s">
        <v>3</v>
      </c>
      <c r="N19" t="s">
        <v>109</v>
      </c>
      <c r="O19" t="s">
        <v>109</v>
      </c>
    </row>
    <row r="20" spans="1:15">
      <c r="A20">
        <v>773</v>
      </c>
      <c r="B20" t="s">
        <v>37</v>
      </c>
      <c r="C20" t="s">
        <v>9</v>
      </c>
      <c r="D20" t="s">
        <v>110</v>
      </c>
      <c r="E20" t="s">
        <v>96</v>
      </c>
      <c r="F20" t="s">
        <v>26</v>
      </c>
      <c r="G20">
        <v>60</v>
      </c>
      <c r="H20" t="s">
        <v>111</v>
      </c>
      <c r="I20">
        <v>204.633333333333</v>
      </c>
      <c r="J20" t="s">
        <v>96</v>
      </c>
      <c r="L20" t="s">
        <v>3</v>
      </c>
      <c r="M20" t="s">
        <v>3</v>
      </c>
      <c r="N20" t="s">
        <v>112</v>
      </c>
      <c r="O20" t="s">
        <v>112</v>
      </c>
    </row>
    <row r="21" spans="1:15">
      <c r="A21">
        <v>775</v>
      </c>
      <c r="B21" t="s">
        <v>37</v>
      </c>
      <c r="C21" t="s">
        <v>9</v>
      </c>
      <c r="D21" t="s">
        <v>113</v>
      </c>
      <c r="E21" t="s">
        <v>45</v>
      </c>
      <c r="F21" t="s">
        <v>94</v>
      </c>
      <c r="G21">
        <v>300</v>
      </c>
      <c r="H21" t="s">
        <v>114</v>
      </c>
      <c r="I21">
        <v>342.333333333333</v>
      </c>
      <c r="J21" t="s">
        <v>91</v>
      </c>
      <c r="L21" t="s">
        <v>3</v>
      </c>
      <c r="M21" t="s">
        <v>3</v>
      </c>
      <c r="N21" t="s">
        <v>115</v>
      </c>
      <c r="O21" t="s">
        <v>115</v>
      </c>
    </row>
  </sheetData>
  <pageMargins left="0.75" right="0.75" top="1" bottom="1" header="0.5" footer="0.5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8"/>
  <sheetViews>
    <sheetView tabSelected="1" zoomScale="115" zoomScaleNormal="115" workbookViewId="0">
      <selection activeCell="A7" sqref="A7"/>
    </sheetView>
  </sheetViews>
  <sheetFormatPr defaultColWidth="9" defaultRowHeight="15.75" outlineLevelRow="7"/>
  <cols>
    <col min="1" max="1" width="26.875"/>
    <col min="2" max="3" width="19.5"/>
    <col min="4" max="4" width="11"/>
    <col min="5" max="6" width="23.625"/>
    <col min="7" max="7" width="15.375"/>
    <col min="8" max="9" width="33.5"/>
    <col min="10" max="33" width="23.625"/>
    <col min="34" max="34" width="17"/>
    <col min="35" max="53" width="10.625"/>
    <col min="54" max="54" width="13.875"/>
    <col min="55" max="55" width="11"/>
  </cols>
  <sheetData>
    <row r="3" spans="1:10">
      <c r="A3" t="s">
        <v>116</v>
      </c>
      <c r="B3" t="s">
        <v>20</v>
      </c>
      <c r="G3" t="s">
        <v>2</v>
      </c>
      <c r="H3" t="s">
        <v>117</v>
      </c>
      <c r="I3" t="s">
        <v>118</v>
      </c>
      <c r="J3" s="4" t="s">
        <v>119</v>
      </c>
    </row>
    <row r="4" spans="1:10">
      <c r="A4" t="s">
        <v>2</v>
      </c>
      <c r="B4" t="s">
        <v>3</v>
      </c>
      <c r="C4" t="s">
        <v>120</v>
      </c>
      <c r="D4" t="s">
        <v>5</v>
      </c>
      <c r="E4" s="2"/>
      <c r="G4" t="s">
        <v>6</v>
      </c>
      <c r="H4">
        <v>2550</v>
      </c>
      <c r="I4">
        <v>1449.8</v>
      </c>
      <c r="J4">
        <f ca="1">SUM(GETPIVOTDATA("Sum of task_actual_worked_minutes",$G$3,"task_owner","Amit Solanki")*100/GETPIVOTDATA("Sum of task_schedule_minutes",$G$3,"task_owner","Amit Solanki"))</f>
        <v>56.8549019607843</v>
      </c>
    </row>
    <row r="5" spans="1:10">
      <c r="A5" t="s">
        <v>6</v>
      </c>
      <c r="B5" s="3">
        <v>0.571428571428571</v>
      </c>
      <c r="C5" s="3">
        <v>0.428571428571429</v>
      </c>
      <c r="D5" s="3">
        <v>1</v>
      </c>
      <c r="G5" t="s">
        <v>7</v>
      </c>
      <c r="H5">
        <v>24225</v>
      </c>
      <c r="I5">
        <v>28754.2166666667</v>
      </c>
      <c r="J5">
        <f ca="1">SUM(GETPIVOTDATA("Sum of task_actual_worked_minutes",$G$3,"task_owner","Asmita Margaje")*100/GETPIVOTDATA("Sum of task_schedule_minutes",$G$3,"task_owner","Asmita Margaje"))</f>
        <v>118.696456828346</v>
      </c>
    </row>
    <row r="6" spans="1:10">
      <c r="A6" t="s">
        <v>7</v>
      </c>
      <c r="B6" s="3">
        <v>0.408163265306122</v>
      </c>
      <c r="C6" s="3">
        <v>0.591836734693878</v>
      </c>
      <c r="D6" s="3">
        <v>1</v>
      </c>
      <c r="G6" t="s">
        <v>8</v>
      </c>
      <c r="H6">
        <v>27389</v>
      </c>
      <c r="I6">
        <v>34368.9333333334</v>
      </c>
      <c r="J6">
        <f ca="1">SUM(GETPIVOTDATA("Sum of task_actual_worked_minutes",$G$3,"task_owner","Priyanka Satpute")*100/GETPIVOTDATA("Sum of task_schedule_minutes",$G$3,"task_owner","Priyanka Satpute"))</f>
        <v>125.484440225395</v>
      </c>
    </row>
    <row r="7" spans="1:10">
      <c r="A7" t="s">
        <v>8</v>
      </c>
      <c r="B7" s="3">
        <v>0.758793969849246</v>
      </c>
      <c r="C7" s="3">
        <v>0.241206030150754</v>
      </c>
      <c r="D7" s="3">
        <v>1</v>
      </c>
      <c r="G7" t="s">
        <v>5</v>
      </c>
      <c r="H7">
        <v>54164</v>
      </c>
      <c r="I7">
        <v>64572.95</v>
      </c>
      <c r="J7">
        <f ca="1">SUM(GETPIVOTDATA("Sum of task_actual_worked_minutes",$G$3)*100/GETPIVOTDATA("Sum of task_schedule_minutes",$G$3))</f>
        <v>119.217469167713</v>
      </c>
    </row>
    <row r="8" spans="1:10">
      <c r="A8" t="s">
        <v>5</v>
      </c>
      <c r="B8" s="3">
        <v>0.609065155807365</v>
      </c>
      <c r="C8" s="3">
        <v>0.390934844192635</v>
      </c>
      <c r="D8" s="3">
        <v>1</v>
      </c>
      <c r="J8">
        <f ca="1">SUM(GETPIVOTDATA("Sum of task_actual_worked_minutes",$G$3)*100/GETPIVOTDATA("Sum of task_schedule_minutes",$G$3))</f>
        <v>119.217469167713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90"/>
  <sheetViews>
    <sheetView topLeftCell="D1" workbookViewId="0">
      <selection activeCell="D1" sqref="$A1:$XFD1048576"/>
    </sheetView>
  </sheetViews>
  <sheetFormatPr defaultColWidth="9" defaultRowHeight="15.75"/>
  <cols>
    <col min="1" max="1" width="4.375" customWidth="1"/>
    <col min="2" max="2" width="8.375" customWidth="1"/>
    <col min="3" max="3" width="17.25" customWidth="1"/>
    <col min="4" max="4" width="114.5" customWidth="1"/>
    <col min="5" max="5" width="14.875" customWidth="1"/>
    <col min="6" max="6" width="20.875" customWidth="1"/>
    <col min="7" max="7" width="24" customWidth="1"/>
    <col min="8" max="8" width="18.5" customWidth="1"/>
    <col min="9" max="9" width="27" customWidth="1"/>
    <col min="10" max="10" width="22.625" customWidth="1"/>
    <col min="11" max="11" width="16" customWidth="1"/>
    <col min="12" max="12" width="11.875" customWidth="1"/>
    <col min="13" max="13" width="17.5" customWidth="1"/>
    <col min="14" max="15" width="19" customWidth="1"/>
    <col min="16" max="16" width="12.625"/>
    <col min="18" max="18" width="12.625"/>
  </cols>
  <sheetData>
    <row r="1" spans="1:16">
      <c r="A1" t="s">
        <v>10</v>
      </c>
      <c r="B1" t="s">
        <v>11</v>
      </c>
      <c r="C1" t="s">
        <v>2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1</v>
      </c>
      <c r="M1" t="s">
        <v>20</v>
      </c>
      <c r="N1" t="s">
        <v>21</v>
      </c>
      <c r="O1" t="s">
        <v>22</v>
      </c>
      <c r="P1" t="s">
        <v>121</v>
      </c>
    </row>
    <row r="2" hidden="1" spans="1:15">
      <c r="A2">
        <v>389</v>
      </c>
      <c r="B2" t="s">
        <v>23</v>
      </c>
      <c r="C2" t="s">
        <v>6</v>
      </c>
      <c r="D2" t="s">
        <v>122</v>
      </c>
      <c r="E2" t="s">
        <v>123</v>
      </c>
      <c r="F2" t="s">
        <v>26</v>
      </c>
      <c r="G2">
        <f>(F2*24*60)</f>
        <v>60</v>
      </c>
      <c r="H2" t="s">
        <v>124</v>
      </c>
      <c r="I2">
        <f>(H2*24*60)</f>
        <v>1053.3</v>
      </c>
      <c r="J2" t="s">
        <v>123</v>
      </c>
      <c r="L2" t="s">
        <v>3</v>
      </c>
      <c r="M2" t="s">
        <v>120</v>
      </c>
      <c r="N2" t="s">
        <v>125</v>
      </c>
      <c r="O2" t="s">
        <v>125</v>
      </c>
    </row>
    <row r="3" hidden="1" spans="1:15">
      <c r="A3">
        <v>390</v>
      </c>
      <c r="B3" t="s">
        <v>126</v>
      </c>
      <c r="C3" t="s">
        <v>6</v>
      </c>
      <c r="D3" t="s">
        <v>127</v>
      </c>
      <c r="E3" t="s">
        <v>25</v>
      </c>
      <c r="F3" t="s">
        <v>26</v>
      </c>
      <c r="G3">
        <f t="shared" ref="G3:G66" si="0">(F3*24*60)</f>
        <v>60</v>
      </c>
      <c r="H3" t="s">
        <v>128</v>
      </c>
      <c r="I3">
        <f t="shared" ref="I3:I66" si="1">(H3*24*60)</f>
        <v>50.5</v>
      </c>
      <c r="J3" t="s">
        <v>25</v>
      </c>
      <c r="L3" t="s">
        <v>3</v>
      </c>
      <c r="M3" t="s">
        <v>3</v>
      </c>
      <c r="N3" t="s">
        <v>129</v>
      </c>
      <c r="O3" t="s">
        <v>129</v>
      </c>
    </row>
    <row r="4" hidden="1" spans="1:15">
      <c r="A4">
        <v>391</v>
      </c>
      <c r="B4" t="s">
        <v>126</v>
      </c>
      <c r="C4" t="s">
        <v>6</v>
      </c>
      <c r="D4" t="s">
        <v>130</v>
      </c>
      <c r="E4" t="s">
        <v>131</v>
      </c>
      <c r="F4" t="s">
        <v>132</v>
      </c>
      <c r="G4">
        <f t="shared" si="0"/>
        <v>1080</v>
      </c>
      <c r="H4" t="s">
        <v>133</v>
      </c>
      <c r="I4">
        <f t="shared" si="1"/>
        <v>13.4</v>
      </c>
      <c r="J4" t="s">
        <v>131</v>
      </c>
      <c r="L4" t="s">
        <v>3</v>
      </c>
      <c r="M4" t="s">
        <v>120</v>
      </c>
      <c r="N4" t="s">
        <v>134</v>
      </c>
      <c r="O4" t="s">
        <v>134</v>
      </c>
    </row>
    <row r="5" hidden="1" spans="1:15">
      <c r="A5">
        <v>392</v>
      </c>
      <c r="B5" t="s">
        <v>126</v>
      </c>
      <c r="C5" t="s">
        <v>6</v>
      </c>
      <c r="D5" t="s">
        <v>135</v>
      </c>
      <c r="E5" t="s">
        <v>25</v>
      </c>
      <c r="F5" t="s">
        <v>26</v>
      </c>
      <c r="G5">
        <f t="shared" si="0"/>
        <v>60</v>
      </c>
      <c r="H5" t="s">
        <v>33</v>
      </c>
      <c r="I5">
        <f t="shared" si="1"/>
        <v>0</v>
      </c>
      <c r="J5" t="s">
        <v>25</v>
      </c>
      <c r="L5" t="s">
        <v>3</v>
      </c>
      <c r="M5" t="s">
        <v>120</v>
      </c>
      <c r="N5" t="s">
        <v>136</v>
      </c>
      <c r="O5" t="s">
        <v>136</v>
      </c>
    </row>
    <row r="6" hidden="1" spans="1:15">
      <c r="A6">
        <v>393</v>
      </c>
      <c r="B6" t="s">
        <v>23</v>
      </c>
      <c r="C6" t="s">
        <v>6</v>
      </c>
      <c r="D6" t="s">
        <v>137</v>
      </c>
      <c r="E6" t="s">
        <v>25</v>
      </c>
      <c r="F6" t="s">
        <v>138</v>
      </c>
      <c r="G6">
        <f t="shared" si="0"/>
        <v>90</v>
      </c>
      <c r="H6" t="s">
        <v>139</v>
      </c>
      <c r="I6">
        <f t="shared" si="1"/>
        <v>225.6</v>
      </c>
      <c r="J6" t="s">
        <v>25</v>
      </c>
      <c r="L6" t="s">
        <v>3</v>
      </c>
      <c r="M6" t="s">
        <v>3</v>
      </c>
      <c r="N6" t="s">
        <v>140</v>
      </c>
      <c r="O6" t="s">
        <v>140</v>
      </c>
    </row>
    <row r="7" hidden="1" spans="1:15">
      <c r="A7">
        <v>394</v>
      </c>
      <c r="B7" t="s">
        <v>126</v>
      </c>
      <c r="C7" t="s">
        <v>6</v>
      </c>
      <c r="D7" t="s">
        <v>141</v>
      </c>
      <c r="E7" t="s">
        <v>142</v>
      </c>
      <c r="F7" t="s">
        <v>132</v>
      </c>
      <c r="G7">
        <f t="shared" si="0"/>
        <v>1080</v>
      </c>
      <c r="H7" t="s">
        <v>33</v>
      </c>
      <c r="I7">
        <f t="shared" si="1"/>
        <v>0</v>
      </c>
      <c r="J7" t="s">
        <v>131</v>
      </c>
      <c r="L7" t="s">
        <v>3</v>
      </c>
      <c r="M7" t="s">
        <v>3</v>
      </c>
      <c r="N7" t="s">
        <v>143</v>
      </c>
      <c r="O7" t="s">
        <v>143</v>
      </c>
    </row>
    <row r="8" hidden="1" spans="1:15">
      <c r="A8">
        <v>395</v>
      </c>
      <c r="B8" t="s">
        <v>126</v>
      </c>
      <c r="C8" t="s">
        <v>6</v>
      </c>
      <c r="D8" t="s">
        <v>144</v>
      </c>
      <c r="E8" t="s">
        <v>131</v>
      </c>
      <c r="F8" t="s">
        <v>46</v>
      </c>
      <c r="G8">
        <f t="shared" si="0"/>
        <v>120</v>
      </c>
      <c r="H8" t="s">
        <v>145</v>
      </c>
      <c r="I8">
        <f t="shared" si="1"/>
        <v>107</v>
      </c>
      <c r="J8" t="s">
        <v>131</v>
      </c>
      <c r="L8" t="s">
        <v>3</v>
      </c>
      <c r="M8" t="s">
        <v>3</v>
      </c>
      <c r="N8" t="s">
        <v>146</v>
      </c>
      <c r="O8" t="s">
        <v>146</v>
      </c>
    </row>
    <row r="9" spans="1:16">
      <c r="A9">
        <v>396</v>
      </c>
      <c r="B9" t="s">
        <v>147</v>
      </c>
      <c r="C9" t="s">
        <v>7</v>
      </c>
      <c r="D9" t="s">
        <v>148</v>
      </c>
      <c r="E9" t="s">
        <v>149</v>
      </c>
      <c r="F9" t="s">
        <v>150</v>
      </c>
      <c r="G9">
        <f t="shared" si="0"/>
        <v>150</v>
      </c>
      <c r="H9" t="s">
        <v>151</v>
      </c>
      <c r="I9">
        <f t="shared" si="1"/>
        <v>111.183333333333</v>
      </c>
      <c r="J9" t="s">
        <v>149</v>
      </c>
      <c r="L9" t="s">
        <v>3</v>
      </c>
      <c r="M9" t="s">
        <v>120</v>
      </c>
      <c r="N9" t="s">
        <v>152</v>
      </c>
      <c r="O9" t="s">
        <v>152</v>
      </c>
      <c r="P9">
        <f>(I2/G2)*100</f>
        <v>1755.5</v>
      </c>
    </row>
    <row r="10" spans="1:16">
      <c r="A10">
        <v>397</v>
      </c>
      <c r="B10" t="s">
        <v>37</v>
      </c>
      <c r="C10" t="s">
        <v>7</v>
      </c>
      <c r="D10" t="s">
        <v>153</v>
      </c>
      <c r="E10" t="s">
        <v>91</v>
      </c>
      <c r="F10" t="s">
        <v>26</v>
      </c>
      <c r="G10">
        <f t="shared" si="0"/>
        <v>60</v>
      </c>
      <c r="H10" t="s">
        <v>154</v>
      </c>
      <c r="I10">
        <f t="shared" si="1"/>
        <v>88.15</v>
      </c>
      <c r="J10" t="s">
        <v>91</v>
      </c>
      <c r="L10" t="s">
        <v>3</v>
      </c>
      <c r="M10" t="s">
        <v>120</v>
      </c>
      <c r="N10" t="s">
        <v>155</v>
      </c>
      <c r="O10" t="s">
        <v>155</v>
      </c>
      <c r="P10">
        <f t="shared" ref="P10:P41" si="2">(I3/G3)*100</f>
        <v>84.1666666666667</v>
      </c>
    </row>
    <row r="11" spans="1:16">
      <c r="A11">
        <v>398</v>
      </c>
      <c r="B11" t="s">
        <v>156</v>
      </c>
      <c r="C11" t="s">
        <v>7</v>
      </c>
      <c r="D11" t="s">
        <v>157</v>
      </c>
      <c r="E11" t="s">
        <v>42</v>
      </c>
      <c r="F11" t="s">
        <v>26</v>
      </c>
      <c r="G11">
        <f t="shared" si="0"/>
        <v>60</v>
      </c>
      <c r="H11" t="s">
        <v>158</v>
      </c>
      <c r="I11">
        <f t="shared" si="1"/>
        <v>146.4</v>
      </c>
      <c r="J11" t="s">
        <v>42</v>
      </c>
      <c r="L11" t="s">
        <v>3</v>
      </c>
      <c r="M11" t="s">
        <v>3</v>
      </c>
      <c r="N11" t="s">
        <v>159</v>
      </c>
      <c r="O11" t="s">
        <v>159</v>
      </c>
      <c r="P11">
        <f t="shared" si="2"/>
        <v>1.24074074074074</v>
      </c>
    </row>
    <row r="12" spans="1:16">
      <c r="A12">
        <v>399</v>
      </c>
      <c r="B12" t="s">
        <v>147</v>
      </c>
      <c r="C12" t="s">
        <v>7</v>
      </c>
      <c r="D12" t="s">
        <v>160</v>
      </c>
      <c r="E12" t="s">
        <v>53</v>
      </c>
      <c r="F12" t="s">
        <v>46</v>
      </c>
      <c r="G12">
        <f t="shared" si="0"/>
        <v>120</v>
      </c>
      <c r="H12" t="s">
        <v>161</v>
      </c>
      <c r="I12">
        <f t="shared" si="1"/>
        <v>122.966666666667</v>
      </c>
      <c r="J12" t="s">
        <v>53</v>
      </c>
      <c r="L12" t="s">
        <v>3</v>
      </c>
      <c r="M12" t="s">
        <v>120</v>
      </c>
      <c r="N12" t="s">
        <v>162</v>
      </c>
      <c r="O12" t="s">
        <v>162</v>
      </c>
      <c r="P12">
        <f t="shared" si="2"/>
        <v>0</v>
      </c>
    </row>
    <row r="13" spans="1:16">
      <c r="A13">
        <v>400</v>
      </c>
      <c r="B13" t="s">
        <v>37</v>
      </c>
      <c r="C13" t="s">
        <v>7</v>
      </c>
      <c r="D13" t="s">
        <v>163</v>
      </c>
      <c r="E13" t="s">
        <v>164</v>
      </c>
      <c r="F13" t="s">
        <v>165</v>
      </c>
      <c r="G13">
        <f t="shared" si="0"/>
        <v>240</v>
      </c>
      <c r="H13" t="s">
        <v>166</v>
      </c>
      <c r="I13">
        <f t="shared" si="1"/>
        <v>91.4833333333333</v>
      </c>
      <c r="J13" t="s">
        <v>164</v>
      </c>
      <c r="L13" t="s">
        <v>3</v>
      </c>
      <c r="M13" t="s">
        <v>120</v>
      </c>
      <c r="N13" t="s">
        <v>167</v>
      </c>
      <c r="O13" t="s">
        <v>167</v>
      </c>
      <c r="P13">
        <f t="shared" si="2"/>
        <v>250.666666666667</v>
      </c>
    </row>
    <row r="14" spans="1:16">
      <c r="A14">
        <v>401</v>
      </c>
      <c r="B14" t="s">
        <v>37</v>
      </c>
      <c r="C14" t="s">
        <v>7</v>
      </c>
      <c r="D14" t="s">
        <v>168</v>
      </c>
      <c r="E14" t="s">
        <v>169</v>
      </c>
      <c r="F14" t="s">
        <v>46</v>
      </c>
      <c r="G14">
        <f t="shared" si="0"/>
        <v>120</v>
      </c>
      <c r="H14" t="s">
        <v>170</v>
      </c>
      <c r="I14">
        <f t="shared" si="1"/>
        <v>218.183333333333</v>
      </c>
      <c r="J14" t="s">
        <v>169</v>
      </c>
      <c r="L14" t="s">
        <v>3</v>
      </c>
      <c r="M14" t="s">
        <v>3</v>
      </c>
      <c r="N14" t="s">
        <v>171</v>
      </c>
      <c r="O14" t="s">
        <v>171</v>
      </c>
      <c r="P14">
        <f t="shared" si="2"/>
        <v>0</v>
      </c>
    </row>
    <row r="15" spans="1:16">
      <c r="A15">
        <v>402</v>
      </c>
      <c r="B15" t="s">
        <v>147</v>
      </c>
      <c r="C15" t="s">
        <v>7</v>
      </c>
      <c r="D15" t="s">
        <v>172</v>
      </c>
      <c r="E15" t="s">
        <v>173</v>
      </c>
      <c r="F15" t="s">
        <v>40</v>
      </c>
      <c r="G15">
        <f t="shared" si="0"/>
        <v>360</v>
      </c>
      <c r="H15" t="s">
        <v>174</v>
      </c>
      <c r="I15">
        <f t="shared" si="1"/>
        <v>168.383333333333</v>
      </c>
      <c r="J15" t="s">
        <v>175</v>
      </c>
      <c r="L15" t="s">
        <v>3</v>
      </c>
      <c r="M15" t="s">
        <v>120</v>
      </c>
      <c r="N15" t="s">
        <v>176</v>
      </c>
      <c r="O15" t="s">
        <v>176</v>
      </c>
      <c r="P15">
        <f t="shared" si="2"/>
        <v>89.1666666666667</v>
      </c>
    </row>
    <row r="16" spans="1:16">
      <c r="A16">
        <v>403</v>
      </c>
      <c r="B16" t="s">
        <v>147</v>
      </c>
      <c r="C16" t="s">
        <v>7</v>
      </c>
      <c r="D16" t="s">
        <v>177</v>
      </c>
      <c r="E16" t="s">
        <v>178</v>
      </c>
      <c r="F16" t="s">
        <v>26</v>
      </c>
      <c r="G16">
        <f t="shared" si="0"/>
        <v>60</v>
      </c>
      <c r="H16" t="s">
        <v>179</v>
      </c>
      <c r="I16">
        <f t="shared" si="1"/>
        <v>91.9166666666667</v>
      </c>
      <c r="J16" t="s">
        <v>178</v>
      </c>
      <c r="L16" t="s">
        <v>3</v>
      </c>
      <c r="M16" t="s">
        <v>120</v>
      </c>
      <c r="N16" t="s">
        <v>180</v>
      </c>
      <c r="O16" t="s">
        <v>180</v>
      </c>
      <c r="P16">
        <f t="shared" si="2"/>
        <v>74.122222222222</v>
      </c>
    </row>
    <row r="17" spans="1:16">
      <c r="A17">
        <v>404</v>
      </c>
      <c r="B17" t="s">
        <v>37</v>
      </c>
      <c r="C17" t="s">
        <v>7</v>
      </c>
      <c r="D17" t="s">
        <v>153</v>
      </c>
      <c r="E17" t="s">
        <v>181</v>
      </c>
      <c r="F17" t="s">
        <v>26</v>
      </c>
      <c r="G17">
        <f t="shared" si="0"/>
        <v>60</v>
      </c>
      <c r="H17" t="s">
        <v>182</v>
      </c>
      <c r="I17">
        <f t="shared" si="1"/>
        <v>44.4666666666667</v>
      </c>
      <c r="J17" t="s">
        <v>181</v>
      </c>
      <c r="L17" t="s">
        <v>3</v>
      </c>
      <c r="M17" t="s">
        <v>3</v>
      </c>
      <c r="N17" t="s">
        <v>183</v>
      </c>
      <c r="O17" t="s">
        <v>183</v>
      </c>
      <c r="P17">
        <f t="shared" si="2"/>
        <v>146.916666666667</v>
      </c>
    </row>
    <row r="18" spans="1:16">
      <c r="A18">
        <v>405</v>
      </c>
      <c r="B18" t="s">
        <v>147</v>
      </c>
      <c r="C18" t="s">
        <v>7</v>
      </c>
      <c r="D18" t="s">
        <v>184</v>
      </c>
      <c r="E18" t="s">
        <v>99</v>
      </c>
      <c r="F18" t="s">
        <v>46</v>
      </c>
      <c r="G18">
        <f t="shared" si="0"/>
        <v>120</v>
      </c>
      <c r="H18" t="s">
        <v>185</v>
      </c>
      <c r="I18">
        <f t="shared" si="1"/>
        <v>74.5166666666667</v>
      </c>
      <c r="J18" t="s">
        <v>99</v>
      </c>
      <c r="L18" t="s">
        <v>3</v>
      </c>
      <c r="M18" t="s">
        <v>120</v>
      </c>
      <c r="N18" t="s">
        <v>186</v>
      </c>
      <c r="O18" t="s">
        <v>186</v>
      </c>
      <c r="P18">
        <f t="shared" si="2"/>
        <v>244</v>
      </c>
    </row>
    <row r="19" spans="1:16">
      <c r="A19">
        <v>406</v>
      </c>
      <c r="B19" t="s">
        <v>37</v>
      </c>
      <c r="C19" t="s">
        <v>7</v>
      </c>
      <c r="D19" t="s">
        <v>187</v>
      </c>
      <c r="E19" t="s">
        <v>188</v>
      </c>
      <c r="F19" t="s">
        <v>189</v>
      </c>
      <c r="G19">
        <f t="shared" si="0"/>
        <v>45</v>
      </c>
      <c r="H19" t="s">
        <v>190</v>
      </c>
      <c r="I19">
        <f t="shared" si="1"/>
        <v>44.25</v>
      </c>
      <c r="J19" t="s">
        <v>188</v>
      </c>
      <c r="L19" t="s">
        <v>3</v>
      </c>
      <c r="M19" t="s">
        <v>3</v>
      </c>
      <c r="N19" t="s">
        <v>191</v>
      </c>
      <c r="O19" t="s">
        <v>191</v>
      </c>
      <c r="P19">
        <f t="shared" si="2"/>
        <v>102.472222222222</v>
      </c>
    </row>
    <row r="20" spans="1:16">
      <c r="A20">
        <v>407</v>
      </c>
      <c r="B20" t="s">
        <v>156</v>
      </c>
      <c r="C20" t="s">
        <v>7</v>
      </c>
      <c r="D20" t="s">
        <v>192</v>
      </c>
      <c r="E20" t="s">
        <v>193</v>
      </c>
      <c r="F20" t="s">
        <v>26</v>
      </c>
      <c r="G20">
        <f t="shared" si="0"/>
        <v>60</v>
      </c>
      <c r="H20" t="s">
        <v>194</v>
      </c>
      <c r="I20">
        <f t="shared" si="1"/>
        <v>188.4</v>
      </c>
      <c r="J20" t="s">
        <v>193</v>
      </c>
      <c r="L20" t="s">
        <v>3</v>
      </c>
      <c r="M20" t="s">
        <v>120</v>
      </c>
      <c r="N20" t="s">
        <v>195</v>
      </c>
      <c r="O20" t="s">
        <v>195</v>
      </c>
      <c r="P20">
        <f t="shared" si="2"/>
        <v>38.1180555555556</v>
      </c>
    </row>
    <row r="21" spans="1:16">
      <c r="A21">
        <v>408</v>
      </c>
      <c r="B21" t="s">
        <v>156</v>
      </c>
      <c r="C21" t="s">
        <v>7</v>
      </c>
      <c r="D21" t="s">
        <v>196</v>
      </c>
      <c r="E21" t="s">
        <v>197</v>
      </c>
      <c r="F21" t="s">
        <v>40</v>
      </c>
      <c r="G21">
        <f t="shared" si="0"/>
        <v>360</v>
      </c>
      <c r="H21" t="s">
        <v>198</v>
      </c>
      <c r="I21">
        <f t="shared" si="1"/>
        <v>409.033333333333</v>
      </c>
      <c r="J21" t="s">
        <v>199</v>
      </c>
      <c r="L21" t="s">
        <v>3</v>
      </c>
      <c r="M21" t="s">
        <v>120</v>
      </c>
      <c r="N21" t="s">
        <v>200</v>
      </c>
      <c r="O21" t="s">
        <v>200</v>
      </c>
      <c r="P21">
        <f t="shared" si="2"/>
        <v>181.819444444444</v>
      </c>
    </row>
    <row r="22" spans="1:16">
      <c r="A22">
        <v>409</v>
      </c>
      <c r="B22" t="s">
        <v>147</v>
      </c>
      <c r="C22" t="s">
        <v>7</v>
      </c>
      <c r="D22" t="s">
        <v>201</v>
      </c>
      <c r="E22" t="s">
        <v>202</v>
      </c>
      <c r="F22" t="s">
        <v>46</v>
      </c>
      <c r="G22">
        <f t="shared" si="0"/>
        <v>120</v>
      </c>
      <c r="H22" t="s">
        <v>203</v>
      </c>
      <c r="I22">
        <f t="shared" si="1"/>
        <v>108.8</v>
      </c>
      <c r="J22" t="s">
        <v>202</v>
      </c>
      <c r="L22" t="s">
        <v>3</v>
      </c>
      <c r="M22" t="s">
        <v>3</v>
      </c>
      <c r="N22" t="s">
        <v>204</v>
      </c>
      <c r="O22" t="s">
        <v>204</v>
      </c>
      <c r="P22">
        <f t="shared" si="2"/>
        <v>46.7731481481481</v>
      </c>
    </row>
    <row r="23" spans="1:16">
      <c r="A23">
        <v>410</v>
      </c>
      <c r="B23" t="s">
        <v>147</v>
      </c>
      <c r="C23" t="s">
        <v>7</v>
      </c>
      <c r="D23" t="s">
        <v>205</v>
      </c>
      <c r="E23" t="s">
        <v>82</v>
      </c>
      <c r="F23" t="s">
        <v>46</v>
      </c>
      <c r="G23">
        <f t="shared" si="0"/>
        <v>120</v>
      </c>
      <c r="H23" t="s">
        <v>206</v>
      </c>
      <c r="I23">
        <f t="shared" si="1"/>
        <v>254.666666666667</v>
      </c>
      <c r="J23" t="s">
        <v>82</v>
      </c>
      <c r="L23" t="s">
        <v>3</v>
      </c>
      <c r="M23" t="s">
        <v>120</v>
      </c>
      <c r="N23" t="s">
        <v>207</v>
      </c>
      <c r="O23" t="s">
        <v>207</v>
      </c>
      <c r="P23">
        <f t="shared" si="2"/>
        <v>153.194444444445</v>
      </c>
    </row>
    <row r="24" spans="1:16">
      <c r="A24">
        <v>411</v>
      </c>
      <c r="B24" t="s">
        <v>37</v>
      </c>
      <c r="C24" t="s">
        <v>7</v>
      </c>
      <c r="D24" t="s">
        <v>208</v>
      </c>
      <c r="E24" t="s">
        <v>209</v>
      </c>
      <c r="F24" t="s">
        <v>94</v>
      </c>
      <c r="G24">
        <f t="shared" si="0"/>
        <v>300</v>
      </c>
      <c r="H24" t="s">
        <v>210</v>
      </c>
      <c r="I24">
        <f t="shared" si="1"/>
        <v>196.65</v>
      </c>
      <c r="J24" t="s">
        <v>209</v>
      </c>
      <c r="L24" t="s">
        <v>3</v>
      </c>
      <c r="M24" t="s">
        <v>120</v>
      </c>
      <c r="N24" t="s">
        <v>211</v>
      </c>
      <c r="O24" t="s">
        <v>211</v>
      </c>
      <c r="P24">
        <f t="shared" si="2"/>
        <v>74.1111111111112</v>
      </c>
    </row>
    <row r="25" spans="1:16">
      <c r="A25">
        <v>412</v>
      </c>
      <c r="B25" t="s">
        <v>147</v>
      </c>
      <c r="C25" t="s">
        <v>7</v>
      </c>
      <c r="D25" t="s">
        <v>212</v>
      </c>
      <c r="E25" t="s">
        <v>25</v>
      </c>
      <c r="F25" t="s">
        <v>138</v>
      </c>
      <c r="G25">
        <f t="shared" si="0"/>
        <v>90</v>
      </c>
      <c r="H25" t="s">
        <v>213</v>
      </c>
      <c r="I25">
        <f t="shared" si="1"/>
        <v>89.8833333333333</v>
      </c>
      <c r="J25" t="s">
        <v>25</v>
      </c>
      <c r="L25" t="s">
        <v>3</v>
      </c>
      <c r="M25" t="s">
        <v>3</v>
      </c>
      <c r="N25" t="s">
        <v>214</v>
      </c>
      <c r="O25" t="s">
        <v>214</v>
      </c>
      <c r="P25">
        <f t="shared" si="2"/>
        <v>62.0972222222222</v>
      </c>
    </row>
    <row r="26" spans="1:16">
      <c r="A26">
        <v>413</v>
      </c>
      <c r="B26" t="s">
        <v>37</v>
      </c>
      <c r="C26" t="s">
        <v>7</v>
      </c>
      <c r="D26" t="s">
        <v>215</v>
      </c>
      <c r="E26" t="s">
        <v>216</v>
      </c>
      <c r="F26" t="s">
        <v>77</v>
      </c>
      <c r="G26">
        <f t="shared" si="0"/>
        <v>180</v>
      </c>
      <c r="H26" t="s">
        <v>217</v>
      </c>
      <c r="I26">
        <f t="shared" si="1"/>
        <v>176.766666666667</v>
      </c>
      <c r="J26" t="s">
        <v>216</v>
      </c>
      <c r="L26" t="s">
        <v>3</v>
      </c>
      <c r="M26" t="s">
        <v>120</v>
      </c>
      <c r="N26" t="s">
        <v>218</v>
      </c>
      <c r="O26" t="s">
        <v>218</v>
      </c>
      <c r="P26">
        <f t="shared" si="2"/>
        <v>98.3333333333333</v>
      </c>
    </row>
    <row r="27" spans="1:16">
      <c r="A27">
        <v>414</v>
      </c>
      <c r="B27" t="s">
        <v>37</v>
      </c>
      <c r="C27" t="s">
        <v>7</v>
      </c>
      <c r="D27" t="s">
        <v>219</v>
      </c>
      <c r="E27" t="s">
        <v>220</v>
      </c>
      <c r="F27" t="s">
        <v>46</v>
      </c>
      <c r="G27">
        <f t="shared" si="0"/>
        <v>120</v>
      </c>
      <c r="H27" t="s">
        <v>221</v>
      </c>
      <c r="I27">
        <f t="shared" si="1"/>
        <v>127.25</v>
      </c>
      <c r="J27" t="s">
        <v>220</v>
      </c>
      <c r="L27" t="s">
        <v>3</v>
      </c>
      <c r="M27" t="s">
        <v>3</v>
      </c>
      <c r="N27" t="s">
        <v>222</v>
      </c>
      <c r="O27" t="s">
        <v>222</v>
      </c>
      <c r="P27">
        <f t="shared" si="2"/>
        <v>314</v>
      </c>
    </row>
    <row r="28" spans="1:16">
      <c r="A28">
        <v>415</v>
      </c>
      <c r="B28" t="s">
        <v>147</v>
      </c>
      <c r="C28" t="s">
        <v>7</v>
      </c>
      <c r="D28" t="s">
        <v>153</v>
      </c>
      <c r="E28" t="s">
        <v>108</v>
      </c>
      <c r="F28" t="s">
        <v>26</v>
      </c>
      <c r="G28">
        <f t="shared" si="0"/>
        <v>60</v>
      </c>
      <c r="H28" t="s">
        <v>223</v>
      </c>
      <c r="I28">
        <f t="shared" si="1"/>
        <v>82.1833333333333</v>
      </c>
      <c r="J28" t="s">
        <v>108</v>
      </c>
      <c r="L28" t="s">
        <v>3</v>
      </c>
      <c r="M28" t="s">
        <v>120</v>
      </c>
      <c r="N28" t="s">
        <v>224</v>
      </c>
      <c r="O28" t="s">
        <v>224</v>
      </c>
      <c r="P28">
        <f t="shared" si="2"/>
        <v>113.62037037037</v>
      </c>
    </row>
    <row r="29" spans="1:16">
      <c r="A29">
        <v>416</v>
      </c>
      <c r="B29" t="s">
        <v>37</v>
      </c>
      <c r="C29" t="s">
        <v>7</v>
      </c>
      <c r="D29" t="s">
        <v>225</v>
      </c>
      <c r="E29" t="s">
        <v>216</v>
      </c>
      <c r="F29" t="s">
        <v>77</v>
      </c>
      <c r="G29">
        <f t="shared" si="0"/>
        <v>180</v>
      </c>
      <c r="H29" t="s">
        <v>226</v>
      </c>
      <c r="I29">
        <f t="shared" si="1"/>
        <v>190.466666666667</v>
      </c>
      <c r="J29" t="s">
        <v>216</v>
      </c>
      <c r="L29" t="s">
        <v>3</v>
      </c>
      <c r="M29" t="s">
        <v>120</v>
      </c>
      <c r="N29" t="s">
        <v>227</v>
      </c>
      <c r="O29" t="s">
        <v>227</v>
      </c>
      <c r="P29">
        <f t="shared" si="2"/>
        <v>90.6666666666667</v>
      </c>
    </row>
    <row r="30" spans="1:16">
      <c r="A30">
        <v>417</v>
      </c>
      <c r="B30" t="s">
        <v>156</v>
      </c>
      <c r="C30" t="s">
        <v>7</v>
      </c>
      <c r="D30" t="s">
        <v>157</v>
      </c>
      <c r="E30" t="s">
        <v>228</v>
      </c>
      <c r="F30" t="s">
        <v>26</v>
      </c>
      <c r="G30">
        <f t="shared" si="0"/>
        <v>60</v>
      </c>
      <c r="H30" t="s">
        <v>229</v>
      </c>
      <c r="I30">
        <f t="shared" si="1"/>
        <v>26.15</v>
      </c>
      <c r="J30" t="s">
        <v>228</v>
      </c>
      <c r="L30" t="s">
        <v>3</v>
      </c>
      <c r="M30" t="s">
        <v>120</v>
      </c>
      <c r="N30" t="s">
        <v>230</v>
      </c>
      <c r="O30" t="s">
        <v>230</v>
      </c>
      <c r="P30">
        <f t="shared" si="2"/>
        <v>212.222222222222</v>
      </c>
    </row>
    <row r="31" spans="1:16">
      <c r="A31">
        <v>418</v>
      </c>
      <c r="B31" t="s">
        <v>37</v>
      </c>
      <c r="C31" t="s">
        <v>7</v>
      </c>
      <c r="D31" t="s">
        <v>231</v>
      </c>
      <c r="E31" t="s">
        <v>188</v>
      </c>
      <c r="F31" t="s">
        <v>40</v>
      </c>
      <c r="G31">
        <f t="shared" si="0"/>
        <v>360</v>
      </c>
      <c r="H31" t="s">
        <v>232</v>
      </c>
      <c r="I31">
        <f t="shared" si="1"/>
        <v>314.766666666667</v>
      </c>
      <c r="J31" t="s">
        <v>188</v>
      </c>
      <c r="L31" t="s">
        <v>3</v>
      </c>
      <c r="M31" t="s">
        <v>120</v>
      </c>
      <c r="N31" t="s">
        <v>233</v>
      </c>
      <c r="O31" t="s">
        <v>233</v>
      </c>
      <c r="P31">
        <f t="shared" si="2"/>
        <v>65.55</v>
      </c>
    </row>
    <row r="32" spans="1:16">
      <c r="A32">
        <v>419</v>
      </c>
      <c r="B32" t="s">
        <v>37</v>
      </c>
      <c r="C32" t="s">
        <v>7</v>
      </c>
      <c r="D32" t="s">
        <v>234</v>
      </c>
      <c r="E32" t="s">
        <v>85</v>
      </c>
      <c r="F32" t="s">
        <v>77</v>
      </c>
      <c r="G32">
        <f t="shared" si="0"/>
        <v>180</v>
      </c>
      <c r="H32" t="s">
        <v>235</v>
      </c>
      <c r="I32">
        <f t="shared" si="1"/>
        <v>174.316666666667</v>
      </c>
      <c r="J32" t="s">
        <v>85</v>
      </c>
      <c r="L32" t="s">
        <v>3</v>
      </c>
      <c r="M32" t="s">
        <v>3</v>
      </c>
      <c r="N32" t="s">
        <v>236</v>
      </c>
      <c r="O32" t="s">
        <v>236</v>
      </c>
      <c r="P32">
        <f t="shared" si="2"/>
        <v>99.8703703703703</v>
      </c>
    </row>
    <row r="33" spans="1:16">
      <c r="A33">
        <v>420</v>
      </c>
      <c r="B33" t="s">
        <v>156</v>
      </c>
      <c r="C33" t="s">
        <v>7</v>
      </c>
      <c r="D33" t="s">
        <v>237</v>
      </c>
      <c r="E33" t="s">
        <v>238</v>
      </c>
      <c r="F33" t="s">
        <v>46</v>
      </c>
      <c r="G33">
        <f t="shared" si="0"/>
        <v>120</v>
      </c>
      <c r="H33" t="s">
        <v>239</v>
      </c>
      <c r="I33">
        <f t="shared" si="1"/>
        <v>98.55</v>
      </c>
      <c r="J33" t="s">
        <v>238</v>
      </c>
      <c r="L33" t="s">
        <v>3</v>
      </c>
      <c r="M33" t="s">
        <v>120</v>
      </c>
      <c r="N33" t="s">
        <v>240</v>
      </c>
      <c r="O33" t="s">
        <v>240</v>
      </c>
      <c r="P33">
        <f t="shared" si="2"/>
        <v>98.2037037037039</v>
      </c>
    </row>
    <row r="34" spans="1:16">
      <c r="A34">
        <v>421</v>
      </c>
      <c r="B34" t="s">
        <v>37</v>
      </c>
      <c r="C34" t="s">
        <v>7</v>
      </c>
      <c r="D34" t="s">
        <v>241</v>
      </c>
      <c r="E34" t="s">
        <v>91</v>
      </c>
      <c r="F34" t="s">
        <v>26</v>
      </c>
      <c r="G34">
        <f t="shared" si="0"/>
        <v>60</v>
      </c>
      <c r="H34" t="s">
        <v>242</v>
      </c>
      <c r="I34">
        <f t="shared" si="1"/>
        <v>1154.75</v>
      </c>
      <c r="J34" t="s">
        <v>91</v>
      </c>
      <c r="L34" t="s">
        <v>3</v>
      </c>
      <c r="M34" t="s">
        <v>120</v>
      </c>
      <c r="N34" t="s">
        <v>243</v>
      </c>
      <c r="O34" t="s">
        <v>243</v>
      </c>
      <c r="P34">
        <f t="shared" si="2"/>
        <v>106.041666666667</v>
      </c>
    </row>
    <row r="35" spans="1:16">
      <c r="A35">
        <v>422</v>
      </c>
      <c r="B35" t="s">
        <v>156</v>
      </c>
      <c r="C35" t="s">
        <v>7</v>
      </c>
      <c r="D35" t="s">
        <v>153</v>
      </c>
      <c r="E35" t="s">
        <v>42</v>
      </c>
      <c r="F35" t="s">
        <v>26</v>
      </c>
      <c r="G35">
        <f t="shared" si="0"/>
        <v>60</v>
      </c>
      <c r="H35" t="s">
        <v>244</v>
      </c>
      <c r="I35">
        <f t="shared" si="1"/>
        <v>59.3333333333333</v>
      </c>
      <c r="J35" t="s">
        <v>42</v>
      </c>
      <c r="L35" t="s">
        <v>3</v>
      </c>
      <c r="M35" t="s">
        <v>3</v>
      </c>
      <c r="N35" t="s">
        <v>245</v>
      </c>
      <c r="O35" t="s">
        <v>245</v>
      </c>
      <c r="P35">
        <f t="shared" si="2"/>
        <v>136.972222222222</v>
      </c>
    </row>
    <row r="36" spans="1:16">
      <c r="A36">
        <v>423</v>
      </c>
      <c r="B36" t="s">
        <v>147</v>
      </c>
      <c r="C36" t="s">
        <v>7</v>
      </c>
      <c r="D36" t="s">
        <v>246</v>
      </c>
      <c r="E36" t="s">
        <v>247</v>
      </c>
      <c r="F36" t="s">
        <v>94</v>
      </c>
      <c r="G36">
        <f t="shared" si="0"/>
        <v>300</v>
      </c>
      <c r="H36" t="s">
        <v>248</v>
      </c>
      <c r="I36">
        <f t="shared" si="1"/>
        <v>313.483333333333</v>
      </c>
      <c r="J36" t="s">
        <v>247</v>
      </c>
      <c r="L36" t="s">
        <v>3</v>
      </c>
      <c r="M36" t="s">
        <v>3</v>
      </c>
      <c r="N36" t="s">
        <v>249</v>
      </c>
      <c r="O36" t="s">
        <v>249</v>
      </c>
      <c r="P36">
        <f t="shared" si="2"/>
        <v>105.814814814815</v>
      </c>
    </row>
    <row r="37" spans="1:16">
      <c r="A37">
        <v>424</v>
      </c>
      <c r="B37" t="s">
        <v>147</v>
      </c>
      <c r="C37" t="s">
        <v>7</v>
      </c>
      <c r="D37" t="s">
        <v>250</v>
      </c>
      <c r="E37" t="s">
        <v>131</v>
      </c>
      <c r="F37" t="s">
        <v>26</v>
      </c>
      <c r="G37">
        <f t="shared" si="0"/>
        <v>60</v>
      </c>
      <c r="H37" t="s">
        <v>251</v>
      </c>
      <c r="I37">
        <f t="shared" si="1"/>
        <v>21.2166666666667</v>
      </c>
      <c r="J37" t="s">
        <v>131</v>
      </c>
      <c r="L37" t="s">
        <v>3</v>
      </c>
      <c r="M37" t="s">
        <v>3</v>
      </c>
      <c r="N37" t="s">
        <v>252</v>
      </c>
      <c r="O37" t="s">
        <v>252</v>
      </c>
      <c r="P37">
        <f t="shared" si="2"/>
        <v>43.5833333333333</v>
      </c>
    </row>
    <row r="38" spans="1:16">
      <c r="A38">
        <v>425</v>
      </c>
      <c r="B38" t="s">
        <v>147</v>
      </c>
      <c r="C38" t="s">
        <v>7</v>
      </c>
      <c r="D38" t="s">
        <v>253</v>
      </c>
      <c r="E38" t="s">
        <v>254</v>
      </c>
      <c r="F38" t="s">
        <v>150</v>
      </c>
      <c r="G38">
        <f t="shared" si="0"/>
        <v>150</v>
      </c>
      <c r="H38" t="s">
        <v>255</v>
      </c>
      <c r="I38">
        <f t="shared" si="1"/>
        <v>120.983333333333</v>
      </c>
      <c r="J38" t="s">
        <v>254</v>
      </c>
      <c r="L38" t="s">
        <v>3</v>
      </c>
      <c r="M38" t="s">
        <v>120</v>
      </c>
      <c r="N38" t="s">
        <v>256</v>
      </c>
      <c r="O38" t="s">
        <v>256</v>
      </c>
      <c r="P38">
        <f t="shared" si="2"/>
        <v>87.4351851851853</v>
      </c>
    </row>
    <row r="39" spans="1:16">
      <c r="A39">
        <v>426</v>
      </c>
      <c r="B39" t="s">
        <v>147</v>
      </c>
      <c r="C39" t="s">
        <v>7</v>
      </c>
      <c r="D39" t="s">
        <v>257</v>
      </c>
      <c r="E39" t="s">
        <v>53</v>
      </c>
      <c r="F39" t="s">
        <v>77</v>
      </c>
      <c r="G39">
        <f t="shared" si="0"/>
        <v>180</v>
      </c>
      <c r="H39" t="s">
        <v>258</v>
      </c>
      <c r="I39">
        <f t="shared" si="1"/>
        <v>170.566666666667</v>
      </c>
      <c r="J39" t="s">
        <v>53</v>
      </c>
      <c r="L39" t="s">
        <v>3</v>
      </c>
      <c r="M39" t="s">
        <v>120</v>
      </c>
      <c r="N39" t="s">
        <v>259</v>
      </c>
      <c r="O39" t="s">
        <v>259</v>
      </c>
      <c r="P39">
        <f t="shared" si="2"/>
        <v>96.8425925925928</v>
      </c>
    </row>
    <row r="40" spans="1:16">
      <c r="A40">
        <v>427</v>
      </c>
      <c r="B40" t="s">
        <v>147</v>
      </c>
      <c r="C40" t="s">
        <v>7</v>
      </c>
      <c r="D40" t="s">
        <v>260</v>
      </c>
      <c r="E40" t="s">
        <v>261</v>
      </c>
      <c r="F40" t="s">
        <v>262</v>
      </c>
      <c r="G40">
        <f t="shared" si="0"/>
        <v>720</v>
      </c>
      <c r="H40" t="s">
        <v>263</v>
      </c>
      <c r="I40">
        <f t="shared" si="1"/>
        <v>812.8</v>
      </c>
      <c r="J40" t="s">
        <v>264</v>
      </c>
      <c r="L40" t="s">
        <v>3</v>
      </c>
      <c r="M40" t="s">
        <v>3</v>
      </c>
      <c r="N40" t="s">
        <v>265</v>
      </c>
      <c r="O40" t="s">
        <v>265</v>
      </c>
      <c r="P40">
        <f t="shared" si="2"/>
        <v>82.125</v>
      </c>
    </row>
    <row r="41" spans="1:16">
      <c r="A41">
        <v>428</v>
      </c>
      <c r="B41" t="s">
        <v>147</v>
      </c>
      <c r="C41" t="s">
        <v>7</v>
      </c>
      <c r="D41" t="s">
        <v>157</v>
      </c>
      <c r="E41" t="s">
        <v>178</v>
      </c>
      <c r="F41" t="s">
        <v>26</v>
      </c>
      <c r="G41">
        <f t="shared" si="0"/>
        <v>60</v>
      </c>
      <c r="H41" t="s">
        <v>266</v>
      </c>
      <c r="I41">
        <f t="shared" si="1"/>
        <v>97.5833333333333</v>
      </c>
      <c r="J41" t="s">
        <v>178</v>
      </c>
      <c r="L41" t="s">
        <v>3</v>
      </c>
      <c r="M41" t="s">
        <v>120</v>
      </c>
      <c r="N41" t="s">
        <v>267</v>
      </c>
      <c r="O41" t="s">
        <v>267</v>
      </c>
      <c r="P41">
        <f t="shared" si="2"/>
        <v>1924.58333333333</v>
      </c>
    </row>
    <row r="42" spans="1:16">
      <c r="A42">
        <v>429</v>
      </c>
      <c r="B42" t="s">
        <v>268</v>
      </c>
      <c r="C42" t="s">
        <v>7</v>
      </c>
      <c r="D42" t="s">
        <v>269</v>
      </c>
      <c r="E42" t="s">
        <v>31</v>
      </c>
      <c r="F42" t="s">
        <v>150</v>
      </c>
      <c r="G42">
        <f t="shared" si="0"/>
        <v>150</v>
      </c>
      <c r="H42" t="s">
        <v>270</v>
      </c>
      <c r="I42">
        <f t="shared" si="1"/>
        <v>209.816666666667</v>
      </c>
      <c r="J42" t="s">
        <v>108</v>
      </c>
      <c r="L42" t="s">
        <v>3</v>
      </c>
      <c r="M42" t="s">
        <v>120</v>
      </c>
      <c r="N42" t="s">
        <v>271</v>
      </c>
      <c r="O42" t="s">
        <v>271</v>
      </c>
      <c r="P42">
        <f t="shared" ref="P42:P73" si="3">(I35/G35)*100</f>
        <v>98.8888888888889</v>
      </c>
    </row>
    <row r="43" spans="1:16">
      <c r="A43">
        <v>430</v>
      </c>
      <c r="B43" t="s">
        <v>37</v>
      </c>
      <c r="C43" t="s">
        <v>7</v>
      </c>
      <c r="D43" t="s">
        <v>272</v>
      </c>
      <c r="E43" t="s">
        <v>181</v>
      </c>
      <c r="F43" t="s">
        <v>26</v>
      </c>
      <c r="G43">
        <f t="shared" si="0"/>
        <v>60</v>
      </c>
      <c r="H43" t="s">
        <v>273</v>
      </c>
      <c r="I43">
        <f t="shared" si="1"/>
        <v>39.7</v>
      </c>
      <c r="J43" t="s">
        <v>181</v>
      </c>
      <c r="L43" t="s">
        <v>3</v>
      </c>
      <c r="M43" t="s">
        <v>3</v>
      </c>
      <c r="N43" t="s">
        <v>274</v>
      </c>
      <c r="O43" t="s">
        <v>274</v>
      </c>
      <c r="P43">
        <f t="shared" si="3"/>
        <v>104.494444444444</v>
      </c>
    </row>
    <row r="44" spans="1:16">
      <c r="A44">
        <v>431</v>
      </c>
      <c r="B44" t="s">
        <v>37</v>
      </c>
      <c r="C44" t="s">
        <v>7</v>
      </c>
      <c r="D44" t="s">
        <v>275</v>
      </c>
      <c r="E44" t="s">
        <v>45</v>
      </c>
      <c r="F44" t="s">
        <v>26</v>
      </c>
      <c r="G44">
        <f t="shared" si="0"/>
        <v>60</v>
      </c>
      <c r="H44" t="s">
        <v>276</v>
      </c>
      <c r="I44">
        <f t="shared" si="1"/>
        <v>51.9666666666667</v>
      </c>
      <c r="J44" t="s">
        <v>45</v>
      </c>
      <c r="L44" t="s">
        <v>3</v>
      </c>
      <c r="M44" t="s">
        <v>120</v>
      </c>
      <c r="N44" t="s">
        <v>277</v>
      </c>
      <c r="O44" t="s">
        <v>277</v>
      </c>
      <c r="P44">
        <f t="shared" si="3"/>
        <v>35.3611111111111</v>
      </c>
    </row>
    <row r="45" spans="1:16">
      <c r="A45">
        <v>432</v>
      </c>
      <c r="B45" t="s">
        <v>156</v>
      </c>
      <c r="C45" t="s">
        <v>7</v>
      </c>
      <c r="D45" t="s">
        <v>278</v>
      </c>
      <c r="E45" t="s">
        <v>193</v>
      </c>
      <c r="F45" t="s">
        <v>46</v>
      </c>
      <c r="G45">
        <f t="shared" si="0"/>
        <v>120</v>
      </c>
      <c r="H45" t="s">
        <v>279</v>
      </c>
      <c r="I45">
        <f t="shared" si="1"/>
        <v>193.116666666667</v>
      </c>
      <c r="J45" t="s">
        <v>193</v>
      </c>
      <c r="L45" t="s">
        <v>3</v>
      </c>
      <c r="M45" t="s">
        <v>120</v>
      </c>
      <c r="N45" t="s">
        <v>280</v>
      </c>
      <c r="O45" t="s">
        <v>280</v>
      </c>
      <c r="P45">
        <f t="shared" si="3"/>
        <v>80.6555555555556</v>
      </c>
    </row>
    <row r="46" spans="1:16">
      <c r="A46">
        <v>433</v>
      </c>
      <c r="B46" t="s">
        <v>156</v>
      </c>
      <c r="C46" t="s">
        <v>7</v>
      </c>
      <c r="D46" t="s">
        <v>281</v>
      </c>
      <c r="E46" t="s">
        <v>197</v>
      </c>
      <c r="F46" t="s">
        <v>46</v>
      </c>
      <c r="G46">
        <f t="shared" si="0"/>
        <v>120</v>
      </c>
      <c r="H46" t="s">
        <v>282</v>
      </c>
      <c r="I46">
        <f t="shared" si="1"/>
        <v>131.5</v>
      </c>
      <c r="J46" t="s">
        <v>197</v>
      </c>
      <c r="L46" t="s">
        <v>3</v>
      </c>
      <c r="M46" t="s">
        <v>120</v>
      </c>
      <c r="N46" t="s">
        <v>283</v>
      </c>
      <c r="O46" t="s">
        <v>283</v>
      </c>
      <c r="P46">
        <f t="shared" si="3"/>
        <v>94.7592592592593</v>
      </c>
    </row>
    <row r="47" spans="1:16">
      <c r="A47">
        <v>434</v>
      </c>
      <c r="B47" t="s">
        <v>147</v>
      </c>
      <c r="C47" t="s">
        <v>7</v>
      </c>
      <c r="D47" t="s">
        <v>177</v>
      </c>
      <c r="E47" t="s">
        <v>247</v>
      </c>
      <c r="F47" t="s">
        <v>26</v>
      </c>
      <c r="G47">
        <f t="shared" si="0"/>
        <v>60</v>
      </c>
      <c r="H47" t="s">
        <v>284</v>
      </c>
      <c r="I47">
        <f t="shared" si="1"/>
        <v>71.7833333333333</v>
      </c>
      <c r="J47" t="s">
        <v>247</v>
      </c>
      <c r="L47" t="s">
        <v>3</v>
      </c>
      <c r="M47" t="s">
        <v>3</v>
      </c>
      <c r="N47" t="s">
        <v>285</v>
      </c>
      <c r="O47" t="s">
        <v>285</v>
      </c>
      <c r="P47">
        <f t="shared" si="3"/>
        <v>112.888888888889</v>
      </c>
    </row>
    <row r="48" spans="1:16">
      <c r="A48">
        <v>435</v>
      </c>
      <c r="B48" t="s">
        <v>37</v>
      </c>
      <c r="C48" t="s">
        <v>7</v>
      </c>
      <c r="D48" t="s">
        <v>286</v>
      </c>
      <c r="E48" t="s">
        <v>39</v>
      </c>
      <c r="F48" t="s">
        <v>46</v>
      </c>
      <c r="G48">
        <f t="shared" si="0"/>
        <v>120</v>
      </c>
      <c r="H48" t="s">
        <v>287</v>
      </c>
      <c r="I48">
        <f t="shared" si="1"/>
        <v>162.533333333333</v>
      </c>
      <c r="J48" t="s">
        <v>39</v>
      </c>
      <c r="L48" t="s">
        <v>3</v>
      </c>
      <c r="M48" t="s">
        <v>3</v>
      </c>
      <c r="N48" t="s">
        <v>288</v>
      </c>
      <c r="O48" t="s">
        <v>288</v>
      </c>
      <c r="P48">
        <f t="shared" si="3"/>
        <v>162.638888888889</v>
      </c>
    </row>
    <row r="49" spans="1:16">
      <c r="A49">
        <v>436</v>
      </c>
      <c r="B49" t="s">
        <v>147</v>
      </c>
      <c r="C49" t="s">
        <v>7</v>
      </c>
      <c r="D49" t="s">
        <v>289</v>
      </c>
      <c r="E49" t="s">
        <v>82</v>
      </c>
      <c r="F49" t="s">
        <v>46</v>
      </c>
      <c r="G49">
        <f t="shared" si="0"/>
        <v>120</v>
      </c>
      <c r="H49" t="s">
        <v>290</v>
      </c>
      <c r="I49">
        <f t="shared" si="1"/>
        <v>106.616666666667</v>
      </c>
      <c r="J49" t="s">
        <v>82</v>
      </c>
      <c r="L49" t="s">
        <v>3</v>
      </c>
      <c r="M49" t="s">
        <v>3</v>
      </c>
      <c r="N49" t="s">
        <v>291</v>
      </c>
      <c r="O49" t="s">
        <v>291</v>
      </c>
      <c r="P49">
        <f t="shared" si="3"/>
        <v>139.877777777778</v>
      </c>
    </row>
    <row r="50" spans="1:16">
      <c r="A50">
        <v>437</v>
      </c>
      <c r="B50" t="s">
        <v>37</v>
      </c>
      <c r="C50" t="s">
        <v>7</v>
      </c>
      <c r="D50" t="s">
        <v>292</v>
      </c>
      <c r="E50" t="s">
        <v>209</v>
      </c>
      <c r="F50" t="s">
        <v>94</v>
      </c>
      <c r="G50">
        <f t="shared" si="0"/>
        <v>300</v>
      </c>
      <c r="H50" t="s">
        <v>293</v>
      </c>
      <c r="I50">
        <f t="shared" si="1"/>
        <v>377.666666666667</v>
      </c>
      <c r="J50" t="s">
        <v>220</v>
      </c>
      <c r="L50" t="s">
        <v>3</v>
      </c>
      <c r="M50" t="s">
        <v>3</v>
      </c>
      <c r="N50" t="s">
        <v>294</v>
      </c>
      <c r="O50" t="s">
        <v>294</v>
      </c>
      <c r="P50">
        <f t="shared" si="3"/>
        <v>66.1666666666667</v>
      </c>
    </row>
    <row r="51" spans="1:16">
      <c r="A51">
        <v>438</v>
      </c>
      <c r="B51" t="s">
        <v>147</v>
      </c>
      <c r="C51" t="s">
        <v>7</v>
      </c>
      <c r="D51" t="s">
        <v>295</v>
      </c>
      <c r="E51" t="s">
        <v>25</v>
      </c>
      <c r="F51" t="s">
        <v>26</v>
      </c>
      <c r="G51">
        <f t="shared" si="0"/>
        <v>60</v>
      </c>
      <c r="H51" t="s">
        <v>296</v>
      </c>
      <c r="I51">
        <f t="shared" si="1"/>
        <v>64.8333333333333</v>
      </c>
      <c r="J51" t="s">
        <v>25</v>
      </c>
      <c r="L51" t="s">
        <v>3</v>
      </c>
      <c r="M51" t="s">
        <v>3</v>
      </c>
      <c r="N51" t="s">
        <v>297</v>
      </c>
      <c r="O51" t="s">
        <v>297</v>
      </c>
      <c r="P51">
        <f t="shared" si="3"/>
        <v>86.6111111111111</v>
      </c>
    </row>
    <row r="52" spans="1:16">
      <c r="A52">
        <v>439</v>
      </c>
      <c r="B52" t="s">
        <v>147</v>
      </c>
      <c r="C52" t="s">
        <v>7</v>
      </c>
      <c r="D52" t="s">
        <v>298</v>
      </c>
      <c r="E52" t="s">
        <v>254</v>
      </c>
      <c r="F52" t="s">
        <v>40</v>
      </c>
      <c r="G52">
        <f t="shared" si="0"/>
        <v>360</v>
      </c>
      <c r="H52" t="s">
        <v>299</v>
      </c>
      <c r="I52">
        <f t="shared" si="1"/>
        <v>377.083333333333</v>
      </c>
      <c r="J52" t="s">
        <v>142</v>
      </c>
      <c r="L52" t="s">
        <v>3</v>
      </c>
      <c r="M52" t="s">
        <v>3</v>
      </c>
      <c r="N52" t="s">
        <v>300</v>
      </c>
      <c r="O52" t="s">
        <v>300</v>
      </c>
      <c r="P52">
        <f t="shared" si="3"/>
        <v>160.930555555556</v>
      </c>
    </row>
    <row r="53" spans="1:16">
      <c r="A53">
        <v>440</v>
      </c>
      <c r="B53" t="s">
        <v>37</v>
      </c>
      <c r="C53" t="s">
        <v>7</v>
      </c>
      <c r="D53" t="s">
        <v>301</v>
      </c>
      <c r="E53" t="s">
        <v>302</v>
      </c>
      <c r="F53" t="s">
        <v>46</v>
      </c>
      <c r="G53">
        <f t="shared" si="0"/>
        <v>120</v>
      </c>
      <c r="H53" t="s">
        <v>303</v>
      </c>
      <c r="I53">
        <f t="shared" si="1"/>
        <v>144.066666666667</v>
      </c>
      <c r="J53" t="s">
        <v>302</v>
      </c>
      <c r="L53" t="s">
        <v>3</v>
      </c>
      <c r="M53" t="s">
        <v>3</v>
      </c>
      <c r="N53" t="s">
        <v>304</v>
      </c>
      <c r="O53" t="s">
        <v>304</v>
      </c>
      <c r="P53">
        <f t="shared" si="3"/>
        <v>109.583333333333</v>
      </c>
    </row>
    <row r="54" spans="1:16">
      <c r="A54">
        <v>441</v>
      </c>
      <c r="B54" t="s">
        <v>268</v>
      </c>
      <c r="C54" t="s">
        <v>7</v>
      </c>
      <c r="D54" t="s">
        <v>305</v>
      </c>
      <c r="E54" t="s">
        <v>79</v>
      </c>
      <c r="F54" t="s">
        <v>89</v>
      </c>
      <c r="G54">
        <f t="shared" si="0"/>
        <v>480</v>
      </c>
      <c r="H54" t="s">
        <v>306</v>
      </c>
      <c r="I54">
        <f t="shared" si="1"/>
        <v>317.85</v>
      </c>
      <c r="J54" t="s">
        <v>34</v>
      </c>
      <c r="L54" t="s">
        <v>3</v>
      </c>
      <c r="M54" t="s">
        <v>120</v>
      </c>
      <c r="N54" t="s">
        <v>307</v>
      </c>
      <c r="O54" t="s">
        <v>307</v>
      </c>
      <c r="P54">
        <f t="shared" si="3"/>
        <v>119.638888888889</v>
      </c>
    </row>
    <row r="55" spans="1:16">
      <c r="A55">
        <v>442</v>
      </c>
      <c r="B55" t="s">
        <v>37</v>
      </c>
      <c r="C55" t="s">
        <v>7</v>
      </c>
      <c r="D55" t="s">
        <v>308</v>
      </c>
      <c r="E55" t="s">
        <v>309</v>
      </c>
      <c r="F55" t="s">
        <v>40</v>
      </c>
      <c r="G55">
        <f t="shared" si="0"/>
        <v>360</v>
      </c>
      <c r="H55" t="s">
        <v>310</v>
      </c>
      <c r="I55">
        <f t="shared" si="1"/>
        <v>309.35</v>
      </c>
      <c r="J55" t="s">
        <v>311</v>
      </c>
      <c r="L55" t="s">
        <v>3</v>
      </c>
      <c r="M55" t="s">
        <v>120</v>
      </c>
      <c r="N55" t="s">
        <v>312</v>
      </c>
      <c r="O55" t="s">
        <v>312</v>
      </c>
      <c r="P55">
        <f t="shared" si="3"/>
        <v>135.444444444444</v>
      </c>
    </row>
    <row r="56" spans="1:16">
      <c r="A56">
        <v>443</v>
      </c>
      <c r="B56" t="s">
        <v>147</v>
      </c>
      <c r="C56" t="s">
        <v>7</v>
      </c>
      <c r="D56" t="s">
        <v>313</v>
      </c>
      <c r="E56" t="s">
        <v>314</v>
      </c>
      <c r="F56" t="s">
        <v>77</v>
      </c>
      <c r="G56">
        <f t="shared" si="0"/>
        <v>180</v>
      </c>
      <c r="H56" t="s">
        <v>315</v>
      </c>
      <c r="I56">
        <f t="shared" si="1"/>
        <v>197.733333333333</v>
      </c>
      <c r="J56" t="s">
        <v>314</v>
      </c>
      <c r="L56" t="s">
        <v>3</v>
      </c>
      <c r="M56" t="s">
        <v>3</v>
      </c>
      <c r="N56" t="s">
        <v>316</v>
      </c>
      <c r="O56" t="s">
        <v>316</v>
      </c>
      <c r="P56">
        <f t="shared" si="3"/>
        <v>88.8472222222222</v>
      </c>
    </row>
    <row r="57" spans="1:16">
      <c r="A57">
        <v>444</v>
      </c>
      <c r="B57" t="s">
        <v>147</v>
      </c>
      <c r="C57" t="s">
        <v>7</v>
      </c>
      <c r="D57" t="s">
        <v>317</v>
      </c>
      <c r="E57" t="s">
        <v>25</v>
      </c>
      <c r="F57" t="s">
        <v>46</v>
      </c>
      <c r="G57">
        <f t="shared" si="0"/>
        <v>120</v>
      </c>
      <c r="H57" t="s">
        <v>318</v>
      </c>
      <c r="I57">
        <f t="shared" si="1"/>
        <v>67.35</v>
      </c>
      <c r="J57" t="s">
        <v>142</v>
      </c>
      <c r="L57" t="s">
        <v>3</v>
      </c>
      <c r="M57" t="s">
        <v>3</v>
      </c>
      <c r="N57" t="s">
        <v>319</v>
      </c>
      <c r="O57" t="s">
        <v>319</v>
      </c>
      <c r="P57">
        <f t="shared" si="3"/>
        <v>125.888888888889</v>
      </c>
    </row>
    <row r="58" spans="1:16">
      <c r="A58">
        <v>445</v>
      </c>
      <c r="B58" t="s">
        <v>320</v>
      </c>
      <c r="C58" t="s">
        <v>7</v>
      </c>
      <c r="D58" t="s">
        <v>321</v>
      </c>
      <c r="E58" t="s">
        <v>178</v>
      </c>
      <c r="F58" t="s">
        <v>26</v>
      </c>
      <c r="G58">
        <f t="shared" si="0"/>
        <v>60</v>
      </c>
      <c r="H58" t="s">
        <v>322</v>
      </c>
      <c r="I58">
        <f t="shared" si="1"/>
        <v>122.5</v>
      </c>
      <c r="J58" t="s">
        <v>178</v>
      </c>
      <c r="L58" t="s">
        <v>3</v>
      </c>
      <c r="M58" t="s">
        <v>120</v>
      </c>
      <c r="N58" t="s">
        <v>323</v>
      </c>
      <c r="O58" t="s">
        <v>323</v>
      </c>
      <c r="P58">
        <f t="shared" si="3"/>
        <v>108.055555555556</v>
      </c>
    </row>
    <row r="59" spans="1:16">
      <c r="A59">
        <v>446</v>
      </c>
      <c r="B59" t="s">
        <v>37</v>
      </c>
      <c r="C59" t="s">
        <v>7</v>
      </c>
      <c r="D59" t="s">
        <v>324</v>
      </c>
      <c r="E59" t="s">
        <v>325</v>
      </c>
      <c r="F59" t="s">
        <v>77</v>
      </c>
      <c r="G59">
        <f t="shared" si="0"/>
        <v>180</v>
      </c>
      <c r="H59" t="s">
        <v>326</v>
      </c>
      <c r="I59">
        <f t="shared" si="1"/>
        <v>82.9666666666667</v>
      </c>
      <c r="J59" t="s">
        <v>325</v>
      </c>
      <c r="L59" t="s">
        <v>3</v>
      </c>
      <c r="M59" t="s">
        <v>3</v>
      </c>
      <c r="N59" t="s">
        <v>327</v>
      </c>
      <c r="O59" t="s">
        <v>327</v>
      </c>
      <c r="P59">
        <f t="shared" si="3"/>
        <v>104.74537037037</v>
      </c>
    </row>
    <row r="60" spans="1:16">
      <c r="A60">
        <v>447</v>
      </c>
      <c r="B60" t="s">
        <v>37</v>
      </c>
      <c r="C60" t="s">
        <v>7</v>
      </c>
      <c r="D60" t="s">
        <v>292</v>
      </c>
      <c r="E60" t="s">
        <v>45</v>
      </c>
      <c r="F60" t="s">
        <v>77</v>
      </c>
      <c r="G60">
        <f t="shared" si="0"/>
        <v>180</v>
      </c>
      <c r="H60" t="s">
        <v>328</v>
      </c>
      <c r="I60">
        <f t="shared" si="1"/>
        <v>47.0666666666667</v>
      </c>
      <c r="J60" t="s">
        <v>45</v>
      </c>
      <c r="L60" t="s">
        <v>3</v>
      </c>
      <c r="M60" t="s">
        <v>120</v>
      </c>
      <c r="N60" t="s">
        <v>329</v>
      </c>
      <c r="O60" t="s">
        <v>329</v>
      </c>
      <c r="P60">
        <f t="shared" si="3"/>
        <v>120.055555555556</v>
      </c>
    </row>
    <row r="61" spans="1:16">
      <c r="A61">
        <v>448</v>
      </c>
      <c r="B61" t="s">
        <v>156</v>
      </c>
      <c r="C61" t="s">
        <v>7</v>
      </c>
      <c r="D61" t="s">
        <v>177</v>
      </c>
      <c r="E61" t="s">
        <v>228</v>
      </c>
      <c r="F61" t="s">
        <v>26</v>
      </c>
      <c r="G61">
        <f t="shared" si="0"/>
        <v>60</v>
      </c>
      <c r="H61" t="s">
        <v>330</v>
      </c>
      <c r="I61">
        <f t="shared" si="1"/>
        <v>149.35</v>
      </c>
      <c r="J61" t="s">
        <v>228</v>
      </c>
      <c r="L61" t="s">
        <v>3</v>
      </c>
      <c r="M61" t="s">
        <v>120</v>
      </c>
      <c r="N61" t="s">
        <v>331</v>
      </c>
      <c r="O61" t="s">
        <v>331</v>
      </c>
      <c r="P61">
        <f t="shared" si="3"/>
        <v>66.21875</v>
      </c>
    </row>
    <row r="62" spans="1:16">
      <c r="A62">
        <v>449</v>
      </c>
      <c r="B62" t="s">
        <v>147</v>
      </c>
      <c r="C62" t="s">
        <v>7</v>
      </c>
      <c r="D62" t="s">
        <v>332</v>
      </c>
      <c r="E62" t="s">
        <v>149</v>
      </c>
      <c r="F62" t="s">
        <v>40</v>
      </c>
      <c r="G62">
        <f t="shared" si="0"/>
        <v>360</v>
      </c>
      <c r="H62" t="s">
        <v>333</v>
      </c>
      <c r="I62">
        <f t="shared" si="1"/>
        <v>340.35</v>
      </c>
      <c r="J62" t="s">
        <v>99</v>
      </c>
      <c r="L62" t="s">
        <v>3</v>
      </c>
      <c r="M62" t="s">
        <v>120</v>
      </c>
      <c r="N62" t="s">
        <v>334</v>
      </c>
      <c r="O62" t="s">
        <v>334</v>
      </c>
      <c r="P62">
        <f t="shared" si="3"/>
        <v>85.9305555555556</v>
      </c>
    </row>
    <row r="63" spans="1:16">
      <c r="A63">
        <v>450</v>
      </c>
      <c r="B63" t="s">
        <v>37</v>
      </c>
      <c r="C63" t="s">
        <v>7</v>
      </c>
      <c r="D63" t="s">
        <v>335</v>
      </c>
      <c r="E63" t="s">
        <v>85</v>
      </c>
      <c r="F63" t="s">
        <v>46</v>
      </c>
      <c r="G63">
        <f t="shared" si="0"/>
        <v>120</v>
      </c>
      <c r="H63" t="s">
        <v>336</v>
      </c>
      <c r="I63">
        <f t="shared" si="1"/>
        <v>182.133333333333</v>
      </c>
      <c r="J63" t="s">
        <v>85</v>
      </c>
      <c r="L63" t="s">
        <v>3</v>
      </c>
      <c r="M63" t="s">
        <v>3</v>
      </c>
      <c r="N63" t="s">
        <v>337</v>
      </c>
      <c r="O63" t="s">
        <v>337</v>
      </c>
      <c r="P63">
        <f t="shared" si="3"/>
        <v>109.851851851852</v>
      </c>
    </row>
    <row r="64" spans="1:16">
      <c r="A64">
        <v>451</v>
      </c>
      <c r="B64" t="s">
        <v>147</v>
      </c>
      <c r="C64" t="s">
        <v>7</v>
      </c>
      <c r="D64" t="s">
        <v>338</v>
      </c>
      <c r="E64" t="s">
        <v>123</v>
      </c>
      <c r="F64" t="s">
        <v>40</v>
      </c>
      <c r="G64">
        <f t="shared" si="0"/>
        <v>360</v>
      </c>
      <c r="H64" t="s">
        <v>339</v>
      </c>
      <c r="I64">
        <f t="shared" si="1"/>
        <v>383.083333333333</v>
      </c>
      <c r="J64" t="s">
        <v>131</v>
      </c>
      <c r="L64" t="s">
        <v>3</v>
      </c>
      <c r="M64" t="s">
        <v>3</v>
      </c>
      <c r="N64" t="s">
        <v>340</v>
      </c>
      <c r="O64" t="s">
        <v>340</v>
      </c>
      <c r="P64">
        <f t="shared" si="3"/>
        <v>56.125</v>
      </c>
    </row>
    <row r="65" spans="1:16">
      <c r="A65">
        <v>452</v>
      </c>
      <c r="B65" t="s">
        <v>37</v>
      </c>
      <c r="C65" t="s">
        <v>7</v>
      </c>
      <c r="D65" t="s">
        <v>341</v>
      </c>
      <c r="E65" t="s">
        <v>58</v>
      </c>
      <c r="F65" t="s">
        <v>89</v>
      </c>
      <c r="G65">
        <f t="shared" si="0"/>
        <v>480</v>
      </c>
      <c r="H65" t="s">
        <v>342</v>
      </c>
      <c r="I65">
        <f t="shared" si="1"/>
        <v>243.716666666667</v>
      </c>
      <c r="J65" t="s">
        <v>59</v>
      </c>
      <c r="L65" t="s">
        <v>3</v>
      </c>
      <c r="M65" t="s">
        <v>120</v>
      </c>
      <c r="N65" t="s">
        <v>343</v>
      </c>
      <c r="O65" t="s">
        <v>343</v>
      </c>
      <c r="P65">
        <f t="shared" si="3"/>
        <v>204.166666666667</v>
      </c>
    </row>
    <row r="66" spans="1:16">
      <c r="A66">
        <v>453</v>
      </c>
      <c r="B66" t="s">
        <v>156</v>
      </c>
      <c r="C66" t="s">
        <v>7</v>
      </c>
      <c r="D66" t="s">
        <v>177</v>
      </c>
      <c r="E66" t="s">
        <v>42</v>
      </c>
      <c r="F66" t="s">
        <v>26</v>
      </c>
      <c r="G66">
        <f t="shared" si="0"/>
        <v>60</v>
      </c>
      <c r="H66" t="s">
        <v>344</v>
      </c>
      <c r="I66">
        <f t="shared" si="1"/>
        <v>86.0166666666667</v>
      </c>
      <c r="J66" t="s">
        <v>42</v>
      </c>
      <c r="L66" t="s">
        <v>3</v>
      </c>
      <c r="M66" t="s">
        <v>120</v>
      </c>
      <c r="N66" t="s">
        <v>345</v>
      </c>
      <c r="O66" t="s">
        <v>345</v>
      </c>
      <c r="P66">
        <f t="shared" si="3"/>
        <v>46.0925925925926</v>
      </c>
    </row>
    <row r="67" spans="1:16">
      <c r="A67">
        <v>454</v>
      </c>
      <c r="B67" t="s">
        <v>37</v>
      </c>
      <c r="C67" t="s">
        <v>7</v>
      </c>
      <c r="D67" t="s">
        <v>346</v>
      </c>
      <c r="E67" t="s">
        <v>347</v>
      </c>
      <c r="F67" t="s">
        <v>165</v>
      </c>
      <c r="G67">
        <f t="shared" ref="G67:G130" si="4">(F67*24*60)</f>
        <v>240</v>
      </c>
      <c r="H67" t="s">
        <v>348</v>
      </c>
      <c r="I67">
        <f t="shared" ref="I67:I130" si="5">(H67*24*60)</f>
        <v>190.416666666667</v>
      </c>
      <c r="J67" t="s">
        <v>347</v>
      </c>
      <c r="L67" t="s">
        <v>3</v>
      </c>
      <c r="M67" t="s">
        <v>120</v>
      </c>
      <c r="N67" t="s">
        <v>349</v>
      </c>
      <c r="O67" t="s">
        <v>349</v>
      </c>
      <c r="P67">
        <f t="shared" si="3"/>
        <v>26.1481481481481</v>
      </c>
    </row>
    <row r="68" spans="1:16">
      <c r="A68">
        <v>455</v>
      </c>
      <c r="B68" t="s">
        <v>37</v>
      </c>
      <c r="C68" t="s">
        <v>7</v>
      </c>
      <c r="D68" t="s">
        <v>350</v>
      </c>
      <c r="E68" t="s">
        <v>347</v>
      </c>
      <c r="F68" t="s">
        <v>46</v>
      </c>
      <c r="G68">
        <f t="shared" si="4"/>
        <v>120</v>
      </c>
      <c r="H68" t="s">
        <v>351</v>
      </c>
      <c r="I68">
        <f t="shared" si="5"/>
        <v>92.5333333333333</v>
      </c>
      <c r="J68" t="s">
        <v>347</v>
      </c>
      <c r="L68" t="s">
        <v>3</v>
      </c>
      <c r="M68" t="s">
        <v>120</v>
      </c>
      <c r="N68" t="s">
        <v>352</v>
      </c>
      <c r="O68" t="s">
        <v>352</v>
      </c>
      <c r="P68">
        <f t="shared" si="3"/>
        <v>248.916666666667</v>
      </c>
    </row>
    <row r="69" spans="1:16">
      <c r="A69">
        <v>456</v>
      </c>
      <c r="B69" t="s">
        <v>147</v>
      </c>
      <c r="C69" t="s">
        <v>7</v>
      </c>
      <c r="D69" t="s">
        <v>353</v>
      </c>
      <c r="E69" t="s">
        <v>123</v>
      </c>
      <c r="F69" t="s">
        <v>26</v>
      </c>
      <c r="G69">
        <f t="shared" si="4"/>
        <v>60</v>
      </c>
      <c r="H69" t="s">
        <v>354</v>
      </c>
      <c r="I69">
        <f t="shared" si="5"/>
        <v>66.1</v>
      </c>
      <c r="J69" t="s">
        <v>123</v>
      </c>
      <c r="L69" t="s">
        <v>3</v>
      </c>
      <c r="M69" t="s">
        <v>3</v>
      </c>
      <c r="N69" t="s">
        <v>355</v>
      </c>
      <c r="O69" t="s">
        <v>355</v>
      </c>
      <c r="P69">
        <f t="shared" si="3"/>
        <v>94.5416666666667</v>
      </c>
    </row>
    <row r="70" spans="1:16">
      <c r="A70">
        <v>457</v>
      </c>
      <c r="B70" t="s">
        <v>147</v>
      </c>
      <c r="C70" t="s">
        <v>7</v>
      </c>
      <c r="D70" t="s">
        <v>356</v>
      </c>
      <c r="E70" t="s">
        <v>173</v>
      </c>
      <c r="F70" t="s">
        <v>46</v>
      </c>
      <c r="G70">
        <f t="shared" si="4"/>
        <v>120</v>
      </c>
      <c r="H70" t="s">
        <v>357</v>
      </c>
      <c r="I70">
        <f t="shared" si="5"/>
        <v>110.983333333333</v>
      </c>
      <c r="J70" t="s">
        <v>173</v>
      </c>
      <c r="L70" t="s">
        <v>3</v>
      </c>
      <c r="M70" t="s">
        <v>3</v>
      </c>
      <c r="N70" t="s">
        <v>358</v>
      </c>
      <c r="O70" t="s">
        <v>358</v>
      </c>
      <c r="P70">
        <f t="shared" si="3"/>
        <v>151.777777777778</v>
      </c>
    </row>
    <row r="71" spans="1:16">
      <c r="A71">
        <v>458</v>
      </c>
      <c r="B71" t="s">
        <v>37</v>
      </c>
      <c r="C71" t="s">
        <v>7</v>
      </c>
      <c r="D71" t="s">
        <v>359</v>
      </c>
      <c r="E71" t="s">
        <v>88</v>
      </c>
      <c r="F71" t="s">
        <v>40</v>
      </c>
      <c r="G71">
        <f t="shared" si="4"/>
        <v>360</v>
      </c>
      <c r="H71" t="s">
        <v>360</v>
      </c>
      <c r="I71">
        <f t="shared" si="5"/>
        <v>631.133333333333</v>
      </c>
      <c r="J71" t="s">
        <v>361</v>
      </c>
      <c r="L71" t="s">
        <v>3</v>
      </c>
      <c r="M71" t="s">
        <v>120</v>
      </c>
      <c r="N71" t="s">
        <v>362</v>
      </c>
      <c r="O71" t="s">
        <v>362</v>
      </c>
      <c r="P71">
        <f t="shared" si="3"/>
        <v>106.412037037037</v>
      </c>
    </row>
    <row r="72" spans="1:16">
      <c r="A72">
        <v>459</v>
      </c>
      <c r="B72" t="s">
        <v>37</v>
      </c>
      <c r="C72" t="s">
        <v>7</v>
      </c>
      <c r="D72" t="s">
        <v>363</v>
      </c>
      <c r="E72" t="s">
        <v>364</v>
      </c>
      <c r="F72" t="s">
        <v>165</v>
      </c>
      <c r="G72">
        <f t="shared" si="4"/>
        <v>240</v>
      </c>
      <c r="H72" t="s">
        <v>365</v>
      </c>
      <c r="I72">
        <f t="shared" si="5"/>
        <v>0.583333333333333</v>
      </c>
      <c r="J72" t="s">
        <v>188</v>
      </c>
      <c r="L72" t="s">
        <v>3</v>
      </c>
      <c r="M72" t="s">
        <v>120</v>
      </c>
      <c r="N72" t="s">
        <v>366</v>
      </c>
      <c r="O72" t="s">
        <v>366</v>
      </c>
      <c r="P72">
        <f t="shared" si="3"/>
        <v>50.7743055555556</v>
      </c>
    </row>
    <row r="73" spans="1:16">
      <c r="A73">
        <v>460</v>
      </c>
      <c r="B73" t="s">
        <v>156</v>
      </c>
      <c r="C73" t="s">
        <v>7</v>
      </c>
      <c r="D73" t="s">
        <v>367</v>
      </c>
      <c r="E73" t="s">
        <v>238</v>
      </c>
      <c r="F73" t="s">
        <v>26</v>
      </c>
      <c r="G73">
        <f t="shared" si="4"/>
        <v>60</v>
      </c>
      <c r="H73" t="s">
        <v>368</v>
      </c>
      <c r="I73">
        <f t="shared" si="5"/>
        <v>44.8666666666667</v>
      </c>
      <c r="J73" t="s">
        <v>238</v>
      </c>
      <c r="L73" t="s">
        <v>3</v>
      </c>
      <c r="M73" t="s">
        <v>120</v>
      </c>
      <c r="N73" t="s">
        <v>369</v>
      </c>
      <c r="O73" t="s">
        <v>369</v>
      </c>
      <c r="P73">
        <f t="shared" si="3"/>
        <v>143.361111111111</v>
      </c>
    </row>
    <row r="74" spans="1:16">
      <c r="A74">
        <v>461</v>
      </c>
      <c r="B74" t="s">
        <v>37</v>
      </c>
      <c r="C74" t="s">
        <v>7</v>
      </c>
      <c r="D74" t="s">
        <v>370</v>
      </c>
      <c r="E74" t="s">
        <v>325</v>
      </c>
      <c r="F74" t="s">
        <v>46</v>
      </c>
      <c r="G74">
        <f t="shared" si="4"/>
        <v>120</v>
      </c>
      <c r="H74" t="s">
        <v>371</v>
      </c>
      <c r="I74">
        <f t="shared" si="5"/>
        <v>86.9833333333333</v>
      </c>
      <c r="J74" t="s">
        <v>325</v>
      </c>
      <c r="L74" t="s">
        <v>3</v>
      </c>
      <c r="M74" t="s">
        <v>3</v>
      </c>
      <c r="N74" t="s">
        <v>372</v>
      </c>
      <c r="O74" t="s">
        <v>372</v>
      </c>
      <c r="P74">
        <f t="shared" ref="P74:P105" si="6">(I67/G67)*100</f>
        <v>79.3402777777778</v>
      </c>
    </row>
    <row r="75" spans="1:16">
      <c r="A75">
        <v>462</v>
      </c>
      <c r="B75" t="s">
        <v>147</v>
      </c>
      <c r="C75" t="s">
        <v>7</v>
      </c>
      <c r="D75" t="s">
        <v>373</v>
      </c>
      <c r="E75" t="s">
        <v>173</v>
      </c>
      <c r="F75" t="s">
        <v>40</v>
      </c>
      <c r="G75">
        <f t="shared" si="4"/>
        <v>360</v>
      </c>
      <c r="H75" t="s">
        <v>374</v>
      </c>
      <c r="I75">
        <f t="shared" si="5"/>
        <v>340.133333333333</v>
      </c>
      <c r="J75" t="s">
        <v>175</v>
      </c>
      <c r="L75" t="s">
        <v>3</v>
      </c>
      <c r="M75" t="s">
        <v>120</v>
      </c>
      <c r="N75" t="s">
        <v>375</v>
      </c>
      <c r="O75" t="s">
        <v>375</v>
      </c>
      <c r="P75">
        <f t="shared" si="6"/>
        <v>77.1111111111111</v>
      </c>
    </row>
    <row r="76" spans="1:16">
      <c r="A76">
        <v>463</v>
      </c>
      <c r="B76" t="s">
        <v>37</v>
      </c>
      <c r="C76" t="s">
        <v>7</v>
      </c>
      <c r="D76" t="s">
        <v>376</v>
      </c>
      <c r="E76" t="s">
        <v>45</v>
      </c>
      <c r="F76" t="s">
        <v>40</v>
      </c>
      <c r="G76">
        <f t="shared" si="4"/>
        <v>360</v>
      </c>
      <c r="H76" t="s">
        <v>377</v>
      </c>
      <c r="I76">
        <f t="shared" si="5"/>
        <v>252.766666666667</v>
      </c>
      <c r="J76" t="s">
        <v>361</v>
      </c>
      <c r="L76" t="s">
        <v>3</v>
      </c>
      <c r="M76" t="s">
        <v>120</v>
      </c>
      <c r="N76" t="s">
        <v>378</v>
      </c>
      <c r="O76" t="s">
        <v>378</v>
      </c>
      <c r="P76">
        <f t="shared" si="6"/>
        <v>110.166666666667</v>
      </c>
    </row>
    <row r="77" spans="1:16">
      <c r="A77">
        <v>464</v>
      </c>
      <c r="B77" t="s">
        <v>147</v>
      </c>
      <c r="C77" t="s">
        <v>7</v>
      </c>
      <c r="D77" t="s">
        <v>379</v>
      </c>
      <c r="E77" t="s">
        <v>380</v>
      </c>
      <c r="F77" t="s">
        <v>26</v>
      </c>
      <c r="G77">
        <f t="shared" si="4"/>
        <v>60</v>
      </c>
      <c r="H77" t="s">
        <v>381</v>
      </c>
      <c r="I77">
        <f t="shared" si="5"/>
        <v>67.6833333333333</v>
      </c>
      <c r="J77" t="s">
        <v>380</v>
      </c>
      <c r="L77" t="s">
        <v>3</v>
      </c>
      <c r="M77" t="s">
        <v>3</v>
      </c>
      <c r="N77" t="s">
        <v>382</v>
      </c>
      <c r="O77" t="s">
        <v>382</v>
      </c>
      <c r="P77">
        <f t="shared" si="6"/>
        <v>92.4861111111111</v>
      </c>
    </row>
    <row r="78" spans="1:16">
      <c r="A78">
        <v>465</v>
      </c>
      <c r="B78" t="s">
        <v>147</v>
      </c>
      <c r="C78" t="s">
        <v>7</v>
      </c>
      <c r="D78" t="s">
        <v>157</v>
      </c>
      <c r="E78" t="s">
        <v>247</v>
      </c>
      <c r="F78" t="s">
        <v>26</v>
      </c>
      <c r="G78">
        <f t="shared" si="4"/>
        <v>60</v>
      </c>
      <c r="H78" t="s">
        <v>383</v>
      </c>
      <c r="I78">
        <f t="shared" si="5"/>
        <v>77.25</v>
      </c>
      <c r="J78" t="s">
        <v>247</v>
      </c>
      <c r="L78" t="s">
        <v>3</v>
      </c>
      <c r="M78" t="s">
        <v>3</v>
      </c>
      <c r="N78" t="s">
        <v>384</v>
      </c>
      <c r="O78" t="s">
        <v>384</v>
      </c>
      <c r="P78">
        <f t="shared" si="6"/>
        <v>175.314814814815</v>
      </c>
    </row>
    <row r="79" spans="1:16">
      <c r="A79">
        <v>466</v>
      </c>
      <c r="B79" t="s">
        <v>37</v>
      </c>
      <c r="C79" t="s">
        <v>7</v>
      </c>
      <c r="D79" t="s">
        <v>177</v>
      </c>
      <c r="E79" t="s">
        <v>220</v>
      </c>
      <c r="F79" t="s">
        <v>26</v>
      </c>
      <c r="G79">
        <f t="shared" si="4"/>
        <v>60</v>
      </c>
      <c r="H79" t="s">
        <v>290</v>
      </c>
      <c r="I79">
        <f t="shared" si="5"/>
        <v>106.616666666667</v>
      </c>
      <c r="J79" t="s">
        <v>220</v>
      </c>
      <c r="L79" t="s">
        <v>3</v>
      </c>
      <c r="M79" t="s">
        <v>120</v>
      </c>
      <c r="N79" t="s">
        <v>385</v>
      </c>
      <c r="O79" t="s">
        <v>385</v>
      </c>
      <c r="P79">
        <f t="shared" si="6"/>
        <v>0.243055555555556</v>
      </c>
    </row>
    <row r="80" spans="1:16">
      <c r="A80">
        <v>467</v>
      </c>
      <c r="B80" t="s">
        <v>147</v>
      </c>
      <c r="C80" t="s">
        <v>7</v>
      </c>
      <c r="D80" t="s">
        <v>157</v>
      </c>
      <c r="E80" t="s">
        <v>142</v>
      </c>
      <c r="F80" t="s">
        <v>26</v>
      </c>
      <c r="G80">
        <f t="shared" si="4"/>
        <v>60</v>
      </c>
      <c r="H80" t="s">
        <v>386</v>
      </c>
      <c r="I80">
        <f t="shared" si="5"/>
        <v>87.6</v>
      </c>
      <c r="J80" t="s">
        <v>142</v>
      </c>
      <c r="L80" t="s">
        <v>3</v>
      </c>
      <c r="M80" t="s">
        <v>3</v>
      </c>
      <c r="N80" t="s">
        <v>387</v>
      </c>
      <c r="O80" t="s">
        <v>387</v>
      </c>
      <c r="P80">
        <f t="shared" si="6"/>
        <v>74.7777777777778</v>
      </c>
    </row>
    <row r="81" spans="1:16">
      <c r="A81">
        <v>468</v>
      </c>
      <c r="B81" t="s">
        <v>37</v>
      </c>
      <c r="C81" t="s">
        <v>7</v>
      </c>
      <c r="D81" t="s">
        <v>388</v>
      </c>
      <c r="E81" t="s">
        <v>302</v>
      </c>
      <c r="F81" t="s">
        <v>46</v>
      </c>
      <c r="G81">
        <f t="shared" si="4"/>
        <v>120</v>
      </c>
      <c r="H81" t="s">
        <v>389</v>
      </c>
      <c r="I81">
        <f t="shared" si="5"/>
        <v>165.966666666667</v>
      </c>
      <c r="J81" t="s">
        <v>302</v>
      </c>
      <c r="L81" t="s">
        <v>3</v>
      </c>
      <c r="M81" t="s">
        <v>3</v>
      </c>
      <c r="N81" t="s">
        <v>390</v>
      </c>
      <c r="O81" t="s">
        <v>390</v>
      </c>
      <c r="P81">
        <f t="shared" si="6"/>
        <v>72.4861111111111</v>
      </c>
    </row>
    <row r="82" spans="1:16">
      <c r="A82">
        <v>469</v>
      </c>
      <c r="B82" t="s">
        <v>268</v>
      </c>
      <c r="C82" t="s">
        <v>7</v>
      </c>
      <c r="D82" t="s">
        <v>391</v>
      </c>
      <c r="E82" t="s">
        <v>31</v>
      </c>
      <c r="F82" t="s">
        <v>40</v>
      </c>
      <c r="G82">
        <f t="shared" si="4"/>
        <v>360</v>
      </c>
      <c r="H82" t="s">
        <v>392</v>
      </c>
      <c r="I82">
        <f t="shared" si="5"/>
        <v>136.716666666667</v>
      </c>
      <c r="J82" t="s">
        <v>79</v>
      </c>
      <c r="L82" t="s">
        <v>3</v>
      </c>
      <c r="M82" t="s">
        <v>120</v>
      </c>
      <c r="N82" t="s">
        <v>393</v>
      </c>
      <c r="O82" t="s">
        <v>393</v>
      </c>
      <c r="P82">
        <f t="shared" si="6"/>
        <v>94.4814814814815</v>
      </c>
    </row>
    <row r="83" spans="1:16">
      <c r="A83">
        <v>470</v>
      </c>
      <c r="B83" t="s">
        <v>147</v>
      </c>
      <c r="C83" t="s">
        <v>7</v>
      </c>
      <c r="D83" t="s">
        <v>157</v>
      </c>
      <c r="E83" t="s">
        <v>108</v>
      </c>
      <c r="F83" t="s">
        <v>26</v>
      </c>
      <c r="G83">
        <f t="shared" si="4"/>
        <v>60</v>
      </c>
      <c r="H83" t="s">
        <v>394</v>
      </c>
      <c r="I83">
        <f t="shared" si="5"/>
        <v>126.933333333333</v>
      </c>
      <c r="J83" t="s">
        <v>108</v>
      </c>
      <c r="L83" t="s">
        <v>3</v>
      </c>
      <c r="M83" t="s">
        <v>120</v>
      </c>
      <c r="N83" t="s">
        <v>395</v>
      </c>
      <c r="O83" t="s">
        <v>395</v>
      </c>
      <c r="P83">
        <f t="shared" si="6"/>
        <v>70.212962962963</v>
      </c>
    </row>
    <row r="84" spans="1:16">
      <c r="A84">
        <v>471</v>
      </c>
      <c r="B84" t="s">
        <v>147</v>
      </c>
      <c r="C84" t="s">
        <v>7</v>
      </c>
      <c r="D84" t="s">
        <v>396</v>
      </c>
      <c r="E84" t="s">
        <v>178</v>
      </c>
      <c r="F84" t="s">
        <v>46</v>
      </c>
      <c r="G84">
        <f t="shared" si="4"/>
        <v>120</v>
      </c>
      <c r="H84" t="s">
        <v>33</v>
      </c>
      <c r="I84">
        <f t="shared" si="5"/>
        <v>0</v>
      </c>
      <c r="J84" t="s">
        <v>178</v>
      </c>
      <c r="L84" t="s">
        <v>3</v>
      </c>
      <c r="M84" t="s">
        <v>120</v>
      </c>
      <c r="N84" t="s">
        <v>397</v>
      </c>
      <c r="O84" t="s">
        <v>397</v>
      </c>
      <c r="P84">
        <f t="shared" si="6"/>
        <v>112.805555555556</v>
      </c>
    </row>
    <row r="85" spans="1:16">
      <c r="A85">
        <v>472</v>
      </c>
      <c r="B85" t="s">
        <v>147</v>
      </c>
      <c r="C85" t="s">
        <v>7</v>
      </c>
      <c r="D85" t="s">
        <v>398</v>
      </c>
      <c r="E85" t="s">
        <v>34</v>
      </c>
      <c r="F85" t="s">
        <v>46</v>
      </c>
      <c r="G85">
        <f t="shared" si="4"/>
        <v>120</v>
      </c>
      <c r="H85" t="s">
        <v>399</v>
      </c>
      <c r="I85">
        <f t="shared" si="5"/>
        <v>131.466666666667</v>
      </c>
      <c r="J85" t="s">
        <v>73</v>
      </c>
      <c r="L85" t="s">
        <v>3</v>
      </c>
      <c r="M85" t="s">
        <v>120</v>
      </c>
      <c r="N85" t="s">
        <v>400</v>
      </c>
      <c r="O85" t="s">
        <v>400</v>
      </c>
      <c r="P85">
        <f t="shared" si="6"/>
        <v>128.75</v>
      </c>
    </row>
    <row r="86" spans="1:16">
      <c r="A86">
        <v>473</v>
      </c>
      <c r="B86" t="s">
        <v>147</v>
      </c>
      <c r="C86" t="s">
        <v>7</v>
      </c>
      <c r="D86" t="s">
        <v>401</v>
      </c>
      <c r="E86" t="s">
        <v>102</v>
      </c>
      <c r="F86" t="s">
        <v>46</v>
      </c>
      <c r="G86">
        <f t="shared" si="4"/>
        <v>120</v>
      </c>
      <c r="H86" t="s">
        <v>402</v>
      </c>
      <c r="I86">
        <f t="shared" si="5"/>
        <v>173.25</v>
      </c>
      <c r="J86" t="s">
        <v>102</v>
      </c>
      <c r="L86" t="s">
        <v>3</v>
      </c>
      <c r="M86" t="s">
        <v>3</v>
      </c>
      <c r="N86" t="s">
        <v>403</v>
      </c>
      <c r="O86" t="s">
        <v>403</v>
      </c>
      <c r="P86">
        <f t="shared" si="6"/>
        <v>177.694444444444</v>
      </c>
    </row>
    <row r="87" spans="1:16">
      <c r="A87">
        <v>474</v>
      </c>
      <c r="B87" t="s">
        <v>156</v>
      </c>
      <c r="C87" t="s">
        <v>7</v>
      </c>
      <c r="D87" t="s">
        <v>404</v>
      </c>
      <c r="E87" t="s">
        <v>405</v>
      </c>
      <c r="F87" t="s">
        <v>46</v>
      </c>
      <c r="G87">
        <f t="shared" si="4"/>
        <v>120</v>
      </c>
      <c r="H87" t="s">
        <v>406</v>
      </c>
      <c r="I87">
        <f t="shared" si="5"/>
        <v>53.5166666666667</v>
      </c>
      <c r="J87" t="s">
        <v>405</v>
      </c>
      <c r="L87" t="s">
        <v>3</v>
      </c>
      <c r="M87" t="s">
        <v>120</v>
      </c>
      <c r="N87" t="s">
        <v>407</v>
      </c>
      <c r="O87" t="s">
        <v>407</v>
      </c>
      <c r="P87">
        <f t="shared" si="6"/>
        <v>146</v>
      </c>
    </row>
    <row r="88" spans="1:16">
      <c r="A88">
        <v>475</v>
      </c>
      <c r="B88" t="s">
        <v>37</v>
      </c>
      <c r="C88" t="s">
        <v>7</v>
      </c>
      <c r="D88" t="s">
        <v>408</v>
      </c>
      <c r="E88" t="s">
        <v>364</v>
      </c>
      <c r="F88" t="s">
        <v>40</v>
      </c>
      <c r="G88">
        <f t="shared" si="4"/>
        <v>360</v>
      </c>
      <c r="H88" t="s">
        <v>409</v>
      </c>
      <c r="I88">
        <f t="shared" si="5"/>
        <v>484.283333333333</v>
      </c>
      <c r="J88" t="s">
        <v>364</v>
      </c>
      <c r="L88" t="s">
        <v>3</v>
      </c>
      <c r="M88" t="s">
        <v>120</v>
      </c>
      <c r="N88" t="s">
        <v>410</v>
      </c>
      <c r="O88" t="s">
        <v>410</v>
      </c>
      <c r="P88">
        <f t="shared" si="6"/>
        <v>138.305555555556</v>
      </c>
    </row>
    <row r="89" spans="1:16">
      <c r="A89">
        <v>476</v>
      </c>
      <c r="B89" t="s">
        <v>37</v>
      </c>
      <c r="C89" t="s">
        <v>7</v>
      </c>
      <c r="D89" t="s">
        <v>411</v>
      </c>
      <c r="E89" t="s">
        <v>85</v>
      </c>
      <c r="F89" t="s">
        <v>46</v>
      </c>
      <c r="G89">
        <f t="shared" si="4"/>
        <v>120</v>
      </c>
      <c r="H89" t="s">
        <v>33</v>
      </c>
      <c r="I89">
        <f t="shared" si="5"/>
        <v>0</v>
      </c>
      <c r="J89" t="s">
        <v>85</v>
      </c>
      <c r="L89" t="s">
        <v>3</v>
      </c>
      <c r="M89" t="s">
        <v>3</v>
      </c>
      <c r="N89" t="s">
        <v>412</v>
      </c>
      <c r="O89" t="s">
        <v>412</v>
      </c>
      <c r="P89">
        <f t="shared" si="6"/>
        <v>37.9768518518518</v>
      </c>
    </row>
    <row r="90" spans="1:16">
      <c r="A90">
        <v>477</v>
      </c>
      <c r="B90" t="s">
        <v>37</v>
      </c>
      <c r="C90" t="s">
        <v>7</v>
      </c>
      <c r="D90" t="s">
        <v>413</v>
      </c>
      <c r="E90" t="s">
        <v>209</v>
      </c>
      <c r="F90" t="s">
        <v>46</v>
      </c>
      <c r="G90">
        <f t="shared" si="4"/>
        <v>120</v>
      </c>
      <c r="H90" t="s">
        <v>414</v>
      </c>
      <c r="I90">
        <f t="shared" si="5"/>
        <v>198.15</v>
      </c>
      <c r="J90" t="s">
        <v>209</v>
      </c>
      <c r="L90" t="s">
        <v>3</v>
      </c>
      <c r="M90" t="s">
        <v>3</v>
      </c>
      <c r="N90" t="s">
        <v>415</v>
      </c>
      <c r="O90" t="s">
        <v>415</v>
      </c>
      <c r="P90">
        <f t="shared" si="6"/>
        <v>211.555555555556</v>
      </c>
    </row>
    <row r="91" spans="1:16">
      <c r="A91">
        <v>478</v>
      </c>
      <c r="B91" t="s">
        <v>37</v>
      </c>
      <c r="C91" t="s">
        <v>7</v>
      </c>
      <c r="D91" t="s">
        <v>416</v>
      </c>
      <c r="E91" t="s">
        <v>58</v>
      </c>
      <c r="F91" t="s">
        <v>46</v>
      </c>
      <c r="G91">
        <f t="shared" si="4"/>
        <v>120</v>
      </c>
      <c r="H91" t="s">
        <v>417</v>
      </c>
      <c r="I91">
        <f t="shared" si="5"/>
        <v>107.85</v>
      </c>
      <c r="J91" t="s">
        <v>58</v>
      </c>
      <c r="L91" t="s">
        <v>3</v>
      </c>
      <c r="M91" t="s">
        <v>120</v>
      </c>
      <c r="N91" t="s">
        <v>418</v>
      </c>
      <c r="O91" t="s">
        <v>418</v>
      </c>
      <c r="P91">
        <f t="shared" si="6"/>
        <v>0</v>
      </c>
    </row>
    <row r="92" spans="1:16">
      <c r="A92">
        <v>479</v>
      </c>
      <c r="B92" t="s">
        <v>147</v>
      </c>
      <c r="C92" t="s">
        <v>7</v>
      </c>
      <c r="D92" t="s">
        <v>419</v>
      </c>
      <c r="E92" t="s">
        <v>420</v>
      </c>
      <c r="F92" t="s">
        <v>46</v>
      </c>
      <c r="G92">
        <f t="shared" si="4"/>
        <v>120</v>
      </c>
      <c r="H92" t="s">
        <v>421</v>
      </c>
      <c r="I92">
        <f t="shared" si="5"/>
        <v>160.9</v>
      </c>
      <c r="J92" t="s">
        <v>420</v>
      </c>
      <c r="L92" t="s">
        <v>3</v>
      </c>
      <c r="M92" t="s">
        <v>120</v>
      </c>
      <c r="N92" t="s">
        <v>422</v>
      </c>
      <c r="O92" t="s">
        <v>422</v>
      </c>
      <c r="P92">
        <f t="shared" si="6"/>
        <v>109.555555555556</v>
      </c>
    </row>
    <row r="93" spans="1:16">
      <c r="A93">
        <v>480</v>
      </c>
      <c r="B93" t="s">
        <v>37</v>
      </c>
      <c r="C93" t="s">
        <v>7</v>
      </c>
      <c r="D93" t="s">
        <v>423</v>
      </c>
      <c r="E93" t="s">
        <v>347</v>
      </c>
      <c r="F93" t="s">
        <v>46</v>
      </c>
      <c r="G93">
        <f t="shared" si="4"/>
        <v>120</v>
      </c>
      <c r="H93" t="s">
        <v>424</v>
      </c>
      <c r="I93">
        <f t="shared" si="5"/>
        <v>103.4</v>
      </c>
      <c r="J93" t="s">
        <v>347</v>
      </c>
      <c r="L93" t="s">
        <v>3</v>
      </c>
      <c r="M93" t="s">
        <v>120</v>
      </c>
      <c r="N93" t="s">
        <v>425</v>
      </c>
      <c r="O93" t="s">
        <v>425</v>
      </c>
      <c r="P93">
        <f t="shared" si="6"/>
        <v>144.375</v>
      </c>
    </row>
    <row r="94" spans="1:16">
      <c r="A94">
        <v>481</v>
      </c>
      <c r="B94" t="s">
        <v>147</v>
      </c>
      <c r="C94" t="s">
        <v>7</v>
      </c>
      <c r="D94" t="s">
        <v>215</v>
      </c>
      <c r="E94" t="s">
        <v>123</v>
      </c>
      <c r="F94" t="s">
        <v>46</v>
      </c>
      <c r="G94">
        <f t="shared" si="4"/>
        <v>120</v>
      </c>
      <c r="H94" t="s">
        <v>426</v>
      </c>
      <c r="I94">
        <f t="shared" si="5"/>
        <v>113.083333333333</v>
      </c>
      <c r="J94" t="s">
        <v>123</v>
      </c>
      <c r="L94" t="s">
        <v>3</v>
      </c>
      <c r="M94" t="s">
        <v>3</v>
      </c>
      <c r="N94" t="s">
        <v>427</v>
      </c>
      <c r="O94" t="s">
        <v>427</v>
      </c>
      <c r="P94">
        <f t="shared" si="6"/>
        <v>44.5972222222222</v>
      </c>
    </row>
    <row r="95" spans="1:16">
      <c r="A95">
        <v>482</v>
      </c>
      <c r="B95" t="s">
        <v>156</v>
      </c>
      <c r="C95" t="s">
        <v>7</v>
      </c>
      <c r="D95" t="s">
        <v>428</v>
      </c>
      <c r="E95" t="s">
        <v>34</v>
      </c>
      <c r="F95" t="s">
        <v>77</v>
      </c>
      <c r="G95">
        <f t="shared" si="4"/>
        <v>180</v>
      </c>
      <c r="H95" t="s">
        <v>429</v>
      </c>
      <c r="I95">
        <f t="shared" si="5"/>
        <v>128.733333333333</v>
      </c>
      <c r="J95" t="s">
        <v>73</v>
      </c>
      <c r="L95" t="s">
        <v>3</v>
      </c>
      <c r="M95" t="s">
        <v>3</v>
      </c>
      <c r="N95" t="s">
        <v>430</v>
      </c>
      <c r="O95" t="s">
        <v>430</v>
      </c>
      <c r="P95">
        <f t="shared" si="6"/>
        <v>134.523148148148</v>
      </c>
    </row>
    <row r="96" spans="1:16">
      <c r="A96">
        <v>483</v>
      </c>
      <c r="B96" t="s">
        <v>37</v>
      </c>
      <c r="C96" t="s">
        <v>7</v>
      </c>
      <c r="D96" t="s">
        <v>431</v>
      </c>
      <c r="E96" t="s">
        <v>169</v>
      </c>
      <c r="F96" t="s">
        <v>46</v>
      </c>
      <c r="G96">
        <f t="shared" si="4"/>
        <v>120</v>
      </c>
      <c r="H96" t="s">
        <v>432</v>
      </c>
      <c r="I96">
        <f t="shared" si="5"/>
        <v>127.683333333333</v>
      </c>
      <c r="J96" t="s">
        <v>169</v>
      </c>
      <c r="L96" t="s">
        <v>3</v>
      </c>
      <c r="M96" t="s">
        <v>3</v>
      </c>
      <c r="N96" t="s">
        <v>433</v>
      </c>
      <c r="O96" t="s">
        <v>433</v>
      </c>
      <c r="P96">
        <f t="shared" si="6"/>
        <v>0</v>
      </c>
    </row>
    <row r="97" spans="1:16">
      <c r="A97">
        <v>484</v>
      </c>
      <c r="B97" t="s">
        <v>147</v>
      </c>
      <c r="C97" t="s">
        <v>7</v>
      </c>
      <c r="D97" t="s">
        <v>434</v>
      </c>
      <c r="E97" t="s">
        <v>173</v>
      </c>
      <c r="F97" t="s">
        <v>46</v>
      </c>
      <c r="G97">
        <f t="shared" si="4"/>
        <v>120</v>
      </c>
      <c r="H97" t="s">
        <v>435</v>
      </c>
      <c r="I97">
        <f t="shared" si="5"/>
        <v>112.933333333333</v>
      </c>
      <c r="J97" t="s">
        <v>173</v>
      </c>
      <c r="L97" t="s">
        <v>3</v>
      </c>
      <c r="M97" t="s">
        <v>120</v>
      </c>
      <c r="N97" t="s">
        <v>436</v>
      </c>
      <c r="O97" t="s">
        <v>436</v>
      </c>
      <c r="P97">
        <f t="shared" si="6"/>
        <v>165.125</v>
      </c>
    </row>
    <row r="98" spans="1:16">
      <c r="A98">
        <v>485</v>
      </c>
      <c r="B98" t="s">
        <v>37</v>
      </c>
      <c r="C98" t="s">
        <v>7</v>
      </c>
      <c r="D98" t="s">
        <v>437</v>
      </c>
      <c r="E98" t="s">
        <v>164</v>
      </c>
      <c r="F98" t="s">
        <v>165</v>
      </c>
      <c r="G98">
        <f t="shared" si="4"/>
        <v>240</v>
      </c>
      <c r="H98" t="s">
        <v>438</v>
      </c>
      <c r="I98">
        <f t="shared" si="5"/>
        <v>83.8333333333333</v>
      </c>
      <c r="J98" t="s">
        <v>164</v>
      </c>
      <c r="L98" t="s">
        <v>3</v>
      </c>
      <c r="M98" t="s">
        <v>120</v>
      </c>
      <c r="N98" t="s">
        <v>439</v>
      </c>
      <c r="O98" t="s">
        <v>439</v>
      </c>
      <c r="P98">
        <f t="shared" si="6"/>
        <v>89.875</v>
      </c>
    </row>
    <row r="99" spans="1:16">
      <c r="A99">
        <v>486</v>
      </c>
      <c r="B99" t="s">
        <v>156</v>
      </c>
      <c r="C99" t="s">
        <v>7</v>
      </c>
      <c r="D99" t="s">
        <v>177</v>
      </c>
      <c r="E99" t="s">
        <v>440</v>
      </c>
      <c r="F99" t="s">
        <v>26</v>
      </c>
      <c r="G99">
        <f t="shared" si="4"/>
        <v>60</v>
      </c>
      <c r="H99" t="s">
        <v>441</v>
      </c>
      <c r="I99">
        <f t="shared" si="5"/>
        <v>1924.91666666667</v>
      </c>
      <c r="J99" t="s">
        <v>440</v>
      </c>
      <c r="L99" t="s">
        <v>3</v>
      </c>
      <c r="M99" t="s">
        <v>3</v>
      </c>
      <c r="O99" t="s">
        <v>442</v>
      </c>
      <c r="P99">
        <f t="shared" si="6"/>
        <v>134.083333333333</v>
      </c>
    </row>
    <row r="100" spans="1:16">
      <c r="A100">
        <v>487</v>
      </c>
      <c r="B100" t="s">
        <v>37</v>
      </c>
      <c r="C100" t="s">
        <v>7</v>
      </c>
      <c r="D100" t="s">
        <v>443</v>
      </c>
      <c r="E100" t="s">
        <v>59</v>
      </c>
      <c r="F100" t="s">
        <v>165</v>
      </c>
      <c r="G100">
        <f t="shared" si="4"/>
        <v>240</v>
      </c>
      <c r="H100" t="s">
        <v>444</v>
      </c>
      <c r="I100">
        <f t="shared" si="5"/>
        <v>311.583333333333</v>
      </c>
      <c r="J100" t="s">
        <v>59</v>
      </c>
      <c r="L100" t="s">
        <v>3</v>
      </c>
      <c r="M100" t="s">
        <v>120</v>
      </c>
      <c r="N100" t="s">
        <v>445</v>
      </c>
      <c r="O100" t="s">
        <v>445</v>
      </c>
      <c r="P100">
        <f t="shared" si="6"/>
        <v>86.1666666666667</v>
      </c>
    </row>
    <row r="101" spans="1:16">
      <c r="A101">
        <v>488</v>
      </c>
      <c r="B101" t="s">
        <v>147</v>
      </c>
      <c r="C101" t="s">
        <v>7</v>
      </c>
      <c r="D101" t="s">
        <v>446</v>
      </c>
      <c r="E101" t="s">
        <v>99</v>
      </c>
      <c r="F101" t="s">
        <v>46</v>
      </c>
      <c r="G101">
        <f t="shared" si="4"/>
        <v>120</v>
      </c>
      <c r="H101" t="s">
        <v>447</v>
      </c>
      <c r="I101">
        <f t="shared" si="5"/>
        <v>65.65</v>
      </c>
      <c r="J101" t="s">
        <v>99</v>
      </c>
      <c r="L101" t="s">
        <v>3</v>
      </c>
      <c r="M101" t="s">
        <v>120</v>
      </c>
      <c r="N101" t="s">
        <v>448</v>
      </c>
      <c r="O101" t="s">
        <v>448</v>
      </c>
      <c r="P101">
        <f t="shared" si="6"/>
        <v>94.2361111111111</v>
      </c>
    </row>
    <row r="102" spans="1:16">
      <c r="A102">
        <v>489</v>
      </c>
      <c r="B102" t="s">
        <v>147</v>
      </c>
      <c r="C102" t="s">
        <v>7</v>
      </c>
      <c r="D102" t="s">
        <v>449</v>
      </c>
      <c r="E102" t="s">
        <v>380</v>
      </c>
      <c r="F102" t="s">
        <v>32</v>
      </c>
      <c r="G102">
        <f t="shared" si="4"/>
        <v>30</v>
      </c>
      <c r="H102" t="s">
        <v>450</v>
      </c>
      <c r="I102">
        <f t="shared" si="5"/>
        <v>37.7333333333333</v>
      </c>
      <c r="J102" t="s">
        <v>380</v>
      </c>
      <c r="L102" t="s">
        <v>3</v>
      </c>
      <c r="M102" t="s">
        <v>3</v>
      </c>
      <c r="N102" t="s">
        <v>451</v>
      </c>
      <c r="O102" t="s">
        <v>451</v>
      </c>
      <c r="P102">
        <f t="shared" si="6"/>
        <v>71.5185185185185</v>
      </c>
    </row>
    <row r="103" spans="1:16">
      <c r="A103">
        <v>490</v>
      </c>
      <c r="B103" t="s">
        <v>147</v>
      </c>
      <c r="C103" t="s">
        <v>7</v>
      </c>
      <c r="D103" t="s">
        <v>148</v>
      </c>
      <c r="E103" t="s">
        <v>123</v>
      </c>
      <c r="F103" t="s">
        <v>150</v>
      </c>
      <c r="G103">
        <f t="shared" si="4"/>
        <v>150</v>
      </c>
      <c r="H103" t="s">
        <v>452</v>
      </c>
      <c r="I103">
        <f t="shared" si="5"/>
        <v>263.9</v>
      </c>
      <c r="J103" t="s">
        <v>247</v>
      </c>
      <c r="L103" t="s">
        <v>3</v>
      </c>
      <c r="M103" t="s">
        <v>3</v>
      </c>
      <c r="N103" t="s">
        <v>453</v>
      </c>
      <c r="O103" t="s">
        <v>453</v>
      </c>
      <c r="P103">
        <f t="shared" si="6"/>
        <v>106.402777777778</v>
      </c>
    </row>
    <row r="104" spans="1:16">
      <c r="A104">
        <v>491</v>
      </c>
      <c r="B104" t="s">
        <v>37</v>
      </c>
      <c r="C104" t="s">
        <v>7</v>
      </c>
      <c r="D104" t="s">
        <v>153</v>
      </c>
      <c r="E104" t="s">
        <v>220</v>
      </c>
      <c r="F104" t="s">
        <v>26</v>
      </c>
      <c r="G104">
        <f t="shared" si="4"/>
        <v>60</v>
      </c>
      <c r="H104" t="s">
        <v>454</v>
      </c>
      <c r="I104">
        <f t="shared" si="5"/>
        <v>36.5333333333333</v>
      </c>
      <c r="J104" t="s">
        <v>220</v>
      </c>
      <c r="L104" t="s">
        <v>3</v>
      </c>
      <c r="M104" t="s">
        <v>3</v>
      </c>
      <c r="N104" t="s">
        <v>455</v>
      </c>
      <c r="O104" t="s">
        <v>455</v>
      </c>
      <c r="P104">
        <f t="shared" si="6"/>
        <v>94.1111111111111</v>
      </c>
    </row>
    <row r="105" spans="1:16">
      <c r="A105">
        <v>492</v>
      </c>
      <c r="B105" t="s">
        <v>147</v>
      </c>
      <c r="C105" t="s">
        <v>7</v>
      </c>
      <c r="D105" t="s">
        <v>456</v>
      </c>
      <c r="E105" t="s">
        <v>25</v>
      </c>
      <c r="F105" t="s">
        <v>46</v>
      </c>
      <c r="G105">
        <f t="shared" si="4"/>
        <v>120</v>
      </c>
      <c r="H105" t="s">
        <v>457</v>
      </c>
      <c r="I105">
        <f t="shared" si="5"/>
        <v>100.85</v>
      </c>
      <c r="J105" t="s">
        <v>25</v>
      </c>
      <c r="L105" t="s">
        <v>3</v>
      </c>
      <c r="M105" t="s">
        <v>3</v>
      </c>
      <c r="N105" t="s">
        <v>458</v>
      </c>
      <c r="O105" t="s">
        <v>458</v>
      </c>
      <c r="P105">
        <f t="shared" si="6"/>
        <v>34.9305555555556</v>
      </c>
    </row>
    <row r="106" spans="1:16">
      <c r="A106">
        <v>493</v>
      </c>
      <c r="B106" t="s">
        <v>147</v>
      </c>
      <c r="C106" t="s">
        <v>7</v>
      </c>
      <c r="D106" t="s">
        <v>459</v>
      </c>
      <c r="E106" t="s">
        <v>254</v>
      </c>
      <c r="F106" t="s">
        <v>460</v>
      </c>
      <c r="G106">
        <f t="shared" si="4"/>
        <v>600</v>
      </c>
      <c r="H106" t="s">
        <v>461</v>
      </c>
      <c r="I106">
        <f t="shared" si="5"/>
        <v>1018.25</v>
      </c>
      <c r="J106" t="s">
        <v>142</v>
      </c>
      <c r="L106" t="s">
        <v>3</v>
      </c>
      <c r="M106" t="s">
        <v>3</v>
      </c>
      <c r="N106" t="s">
        <v>462</v>
      </c>
      <c r="O106" t="s">
        <v>462</v>
      </c>
      <c r="P106">
        <f t="shared" ref="P106:P137" si="7">(I99/G99)*100</f>
        <v>3208.19444444444</v>
      </c>
    </row>
    <row r="107" spans="1:16">
      <c r="A107">
        <v>494</v>
      </c>
      <c r="B107" t="s">
        <v>37</v>
      </c>
      <c r="C107" t="s">
        <v>7</v>
      </c>
      <c r="D107" t="s">
        <v>463</v>
      </c>
      <c r="E107" t="s">
        <v>325</v>
      </c>
      <c r="F107" t="s">
        <v>26</v>
      </c>
      <c r="G107">
        <f t="shared" si="4"/>
        <v>60</v>
      </c>
      <c r="H107" t="s">
        <v>464</v>
      </c>
      <c r="I107">
        <f t="shared" si="5"/>
        <v>56.2666666666667</v>
      </c>
      <c r="J107" t="s">
        <v>325</v>
      </c>
      <c r="L107" t="s">
        <v>3</v>
      </c>
      <c r="M107" t="s">
        <v>3</v>
      </c>
      <c r="N107" t="s">
        <v>465</v>
      </c>
      <c r="O107" t="s">
        <v>465</v>
      </c>
      <c r="P107">
        <f t="shared" si="7"/>
        <v>129.826388888889</v>
      </c>
    </row>
    <row r="108" spans="1:16">
      <c r="A108">
        <v>495</v>
      </c>
      <c r="B108" t="s">
        <v>147</v>
      </c>
      <c r="C108" t="s">
        <v>7</v>
      </c>
      <c r="D108" t="s">
        <v>466</v>
      </c>
      <c r="E108" t="s">
        <v>55</v>
      </c>
      <c r="F108" t="s">
        <v>165</v>
      </c>
      <c r="G108">
        <f t="shared" si="4"/>
        <v>240</v>
      </c>
      <c r="H108" t="s">
        <v>467</v>
      </c>
      <c r="I108">
        <f t="shared" si="5"/>
        <v>217.683333333333</v>
      </c>
      <c r="J108" t="s">
        <v>55</v>
      </c>
      <c r="L108" t="s">
        <v>3</v>
      </c>
      <c r="M108" t="s">
        <v>120</v>
      </c>
      <c r="N108" t="s">
        <v>468</v>
      </c>
      <c r="O108" t="s">
        <v>468</v>
      </c>
      <c r="P108">
        <f t="shared" si="7"/>
        <v>54.7083333333333</v>
      </c>
    </row>
    <row r="109" spans="1:16">
      <c r="A109">
        <v>496</v>
      </c>
      <c r="B109" t="s">
        <v>37</v>
      </c>
      <c r="C109" t="s">
        <v>7</v>
      </c>
      <c r="D109" t="s">
        <v>469</v>
      </c>
      <c r="E109" t="s">
        <v>169</v>
      </c>
      <c r="F109" t="s">
        <v>46</v>
      </c>
      <c r="G109">
        <f t="shared" si="4"/>
        <v>120</v>
      </c>
      <c r="H109" t="s">
        <v>470</v>
      </c>
      <c r="I109">
        <f t="shared" si="5"/>
        <v>98.8666666666667</v>
      </c>
      <c r="J109" t="s">
        <v>169</v>
      </c>
      <c r="L109" t="s">
        <v>3</v>
      </c>
      <c r="M109" t="s">
        <v>120</v>
      </c>
      <c r="N109" t="s">
        <v>471</v>
      </c>
      <c r="O109" t="s">
        <v>471</v>
      </c>
      <c r="P109">
        <f t="shared" si="7"/>
        <v>125.777777777778</v>
      </c>
    </row>
    <row r="110" spans="1:16">
      <c r="A110">
        <v>497</v>
      </c>
      <c r="B110" t="s">
        <v>147</v>
      </c>
      <c r="C110" t="s">
        <v>7</v>
      </c>
      <c r="D110" t="s">
        <v>472</v>
      </c>
      <c r="E110" t="s">
        <v>473</v>
      </c>
      <c r="F110" t="s">
        <v>26</v>
      </c>
      <c r="G110">
        <f t="shared" si="4"/>
        <v>60</v>
      </c>
      <c r="H110" t="s">
        <v>474</v>
      </c>
      <c r="I110">
        <f t="shared" si="5"/>
        <v>52.2333333333333</v>
      </c>
      <c r="J110" t="s">
        <v>473</v>
      </c>
      <c r="L110" t="s">
        <v>3</v>
      </c>
      <c r="M110" t="s">
        <v>3</v>
      </c>
      <c r="N110" t="s">
        <v>475</v>
      </c>
      <c r="O110" t="s">
        <v>475</v>
      </c>
      <c r="P110">
        <f t="shared" si="7"/>
        <v>175.933333333333</v>
      </c>
    </row>
    <row r="111" spans="1:16">
      <c r="A111">
        <v>498</v>
      </c>
      <c r="B111" t="s">
        <v>37</v>
      </c>
      <c r="C111" t="s">
        <v>7</v>
      </c>
      <c r="D111" t="s">
        <v>476</v>
      </c>
      <c r="E111" t="s">
        <v>181</v>
      </c>
      <c r="F111" t="s">
        <v>26</v>
      </c>
      <c r="G111">
        <f t="shared" si="4"/>
        <v>60</v>
      </c>
      <c r="H111" t="s">
        <v>477</v>
      </c>
      <c r="I111">
        <f t="shared" si="5"/>
        <v>83.5833333333333</v>
      </c>
      <c r="J111" t="s">
        <v>181</v>
      </c>
      <c r="L111" t="s">
        <v>3</v>
      </c>
      <c r="M111" t="s">
        <v>3</v>
      </c>
      <c r="N111" t="s">
        <v>478</v>
      </c>
      <c r="O111" t="s">
        <v>478</v>
      </c>
      <c r="P111">
        <f t="shared" si="7"/>
        <v>60.8888888888889</v>
      </c>
    </row>
    <row r="112" spans="1:16">
      <c r="A112">
        <v>499</v>
      </c>
      <c r="B112" t="s">
        <v>147</v>
      </c>
      <c r="C112" t="s">
        <v>7</v>
      </c>
      <c r="D112" t="s">
        <v>479</v>
      </c>
      <c r="E112" t="s">
        <v>108</v>
      </c>
      <c r="F112" t="s">
        <v>46</v>
      </c>
      <c r="G112">
        <f t="shared" si="4"/>
        <v>120</v>
      </c>
      <c r="H112" t="s">
        <v>480</v>
      </c>
      <c r="I112">
        <f t="shared" si="5"/>
        <v>135.883333333333</v>
      </c>
      <c r="J112" t="s">
        <v>108</v>
      </c>
      <c r="L112" t="s">
        <v>3</v>
      </c>
      <c r="M112" t="s">
        <v>120</v>
      </c>
      <c r="N112" t="s">
        <v>481</v>
      </c>
      <c r="O112" t="s">
        <v>481</v>
      </c>
      <c r="P112">
        <f t="shared" si="7"/>
        <v>84.0416666666667</v>
      </c>
    </row>
    <row r="113" spans="1:16">
      <c r="A113">
        <v>500</v>
      </c>
      <c r="B113" t="s">
        <v>147</v>
      </c>
      <c r="C113" t="s">
        <v>7</v>
      </c>
      <c r="D113" t="s">
        <v>482</v>
      </c>
      <c r="E113" t="s">
        <v>31</v>
      </c>
      <c r="F113" t="s">
        <v>46</v>
      </c>
      <c r="G113">
        <f t="shared" si="4"/>
        <v>120</v>
      </c>
      <c r="H113" t="s">
        <v>483</v>
      </c>
      <c r="I113">
        <f t="shared" si="5"/>
        <v>108.716666666667</v>
      </c>
      <c r="J113" t="s">
        <v>31</v>
      </c>
      <c r="L113" t="s">
        <v>3</v>
      </c>
      <c r="M113" t="s">
        <v>120</v>
      </c>
      <c r="N113" t="s">
        <v>484</v>
      </c>
      <c r="O113" t="s">
        <v>484</v>
      </c>
      <c r="P113">
        <f t="shared" si="7"/>
        <v>169.708333333333</v>
      </c>
    </row>
    <row r="114" spans="1:16">
      <c r="A114">
        <v>501</v>
      </c>
      <c r="B114" t="s">
        <v>147</v>
      </c>
      <c r="C114" t="s">
        <v>7</v>
      </c>
      <c r="D114" t="s">
        <v>485</v>
      </c>
      <c r="E114" t="s">
        <v>173</v>
      </c>
      <c r="F114" t="s">
        <v>150</v>
      </c>
      <c r="G114">
        <f t="shared" si="4"/>
        <v>150</v>
      </c>
      <c r="H114" t="s">
        <v>486</v>
      </c>
      <c r="I114">
        <f t="shared" si="5"/>
        <v>222.016666666667</v>
      </c>
      <c r="J114" t="s">
        <v>178</v>
      </c>
      <c r="L114" t="s">
        <v>3</v>
      </c>
      <c r="M114" t="s">
        <v>120</v>
      </c>
      <c r="N114" t="s">
        <v>487</v>
      </c>
      <c r="O114" t="s">
        <v>487</v>
      </c>
      <c r="P114">
        <f t="shared" si="7"/>
        <v>93.7777777777778</v>
      </c>
    </row>
    <row r="115" spans="1:16">
      <c r="A115">
        <v>502</v>
      </c>
      <c r="B115" t="s">
        <v>147</v>
      </c>
      <c r="C115" t="s">
        <v>7</v>
      </c>
      <c r="D115" t="s">
        <v>184</v>
      </c>
      <c r="E115" t="s">
        <v>99</v>
      </c>
      <c r="F115" t="s">
        <v>165</v>
      </c>
      <c r="G115">
        <f t="shared" si="4"/>
        <v>240</v>
      </c>
      <c r="H115" t="s">
        <v>488</v>
      </c>
      <c r="I115">
        <f t="shared" si="5"/>
        <v>379.15</v>
      </c>
      <c r="J115" t="s">
        <v>99</v>
      </c>
      <c r="L115" t="s">
        <v>3</v>
      </c>
      <c r="M115" t="s">
        <v>120</v>
      </c>
      <c r="N115" t="s">
        <v>489</v>
      </c>
      <c r="O115" t="s">
        <v>489</v>
      </c>
      <c r="P115">
        <f t="shared" si="7"/>
        <v>90.7013888888889</v>
      </c>
    </row>
    <row r="116" spans="1:16">
      <c r="A116">
        <v>503</v>
      </c>
      <c r="B116" t="s">
        <v>156</v>
      </c>
      <c r="C116" t="s">
        <v>7</v>
      </c>
      <c r="D116" t="s">
        <v>490</v>
      </c>
      <c r="E116" t="s">
        <v>405</v>
      </c>
      <c r="F116" t="s">
        <v>46</v>
      </c>
      <c r="G116">
        <f t="shared" si="4"/>
        <v>120</v>
      </c>
      <c r="H116" t="s">
        <v>491</v>
      </c>
      <c r="I116">
        <f t="shared" si="5"/>
        <v>20.3166666666667</v>
      </c>
      <c r="J116" t="s">
        <v>405</v>
      </c>
      <c r="L116" t="s">
        <v>3</v>
      </c>
      <c r="M116" t="s">
        <v>120</v>
      </c>
      <c r="N116" t="s">
        <v>492</v>
      </c>
      <c r="O116" t="s">
        <v>492</v>
      </c>
      <c r="P116">
        <f t="shared" si="7"/>
        <v>82.3888888888889</v>
      </c>
    </row>
    <row r="117" spans="1:16">
      <c r="A117">
        <v>504</v>
      </c>
      <c r="B117" t="s">
        <v>37</v>
      </c>
      <c r="C117" t="s">
        <v>7</v>
      </c>
      <c r="D117" t="s">
        <v>493</v>
      </c>
      <c r="E117" t="s">
        <v>58</v>
      </c>
      <c r="F117" t="s">
        <v>46</v>
      </c>
      <c r="G117">
        <f t="shared" si="4"/>
        <v>120</v>
      </c>
      <c r="H117" t="s">
        <v>494</v>
      </c>
      <c r="I117">
        <f t="shared" si="5"/>
        <v>124.116666666667</v>
      </c>
      <c r="J117" t="s">
        <v>58</v>
      </c>
      <c r="L117" t="s">
        <v>3</v>
      </c>
      <c r="M117" t="s">
        <v>120</v>
      </c>
      <c r="N117" t="s">
        <v>495</v>
      </c>
      <c r="O117" t="s">
        <v>495</v>
      </c>
      <c r="P117">
        <f t="shared" si="7"/>
        <v>87.0555555555556</v>
      </c>
    </row>
    <row r="118" spans="1:16">
      <c r="A118">
        <v>505</v>
      </c>
      <c r="B118" t="s">
        <v>156</v>
      </c>
      <c r="C118" t="s">
        <v>7</v>
      </c>
      <c r="D118" t="s">
        <v>496</v>
      </c>
      <c r="E118" t="s">
        <v>199</v>
      </c>
      <c r="F118" t="s">
        <v>46</v>
      </c>
      <c r="G118">
        <f t="shared" si="4"/>
        <v>120</v>
      </c>
      <c r="H118" t="s">
        <v>497</v>
      </c>
      <c r="I118">
        <f t="shared" si="5"/>
        <v>1301.6</v>
      </c>
      <c r="J118" t="s">
        <v>199</v>
      </c>
      <c r="L118" t="s">
        <v>3</v>
      </c>
      <c r="M118" t="s">
        <v>120</v>
      </c>
      <c r="N118" t="s">
        <v>498</v>
      </c>
      <c r="O118" t="s">
        <v>498</v>
      </c>
      <c r="P118">
        <f t="shared" si="7"/>
        <v>139.305555555556</v>
      </c>
    </row>
    <row r="119" spans="1:16">
      <c r="A119">
        <v>506</v>
      </c>
      <c r="B119" t="s">
        <v>37</v>
      </c>
      <c r="C119" t="s">
        <v>7</v>
      </c>
      <c r="D119" t="s">
        <v>499</v>
      </c>
      <c r="E119" t="s">
        <v>39</v>
      </c>
      <c r="F119" t="s">
        <v>165</v>
      </c>
      <c r="G119">
        <f t="shared" si="4"/>
        <v>240</v>
      </c>
      <c r="H119" t="s">
        <v>500</v>
      </c>
      <c r="I119">
        <f t="shared" si="5"/>
        <v>210.1</v>
      </c>
      <c r="J119" t="s">
        <v>39</v>
      </c>
      <c r="L119" t="s">
        <v>3</v>
      </c>
      <c r="M119" t="s">
        <v>3</v>
      </c>
      <c r="N119" t="s">
        <v>501</v>
      </c>
      <c r="O119" t="s">
        <v>501</v>
      </c>
      <c r="P119">
        <f t="shared" si="7"/>
        <v>113.236111111111</v>
      </c>
    </row>
    <row r="120" spans="1:16">
      <c r="A120">
        <v>507</v>
      </c>
      <c r="B120" t="s">
        <v>147</v>
      </c>
      <c r="C120" t="s">
        <v>7</v>
      </c>
      <c r="D120" t="s">
        <v>502</v>
      </c>
      <c r="E120" t="s">
        <v>202</v>
      </c>
      <c r="F120" t="s">
        <v>77</v>
      </c>
      <c r="G120">
        <f t="shared" si="4"/>
        <v>180</v>
      </c>
      <c r="H120" t="s">
        <v>503</v>
      </c>
      <c r="I120">
        <f t="shared" si="5"/>
        <v>120.7</v>
      </c>
      <c r="J120" t="s">
        <v>202</v>
      </c>
      <c r="L120" t="s">
        <v>3</v>
      </c>
      <c r="M120" t="s">
        <v>3</v>
      </c>
      <c r="N120" t="s">
        <v>504</v>
      </c>
      <c r="O120" t="s">
        <v>504</v>
      </c>
      <c r="P120">
        <f t="shared" si="7"/>
        <v>90.5972222222222</v>
      </c>
    </row>
    <row r="121" spans="1:16">
      <c r="A121">
        <v>508</v>
      </c>
      <c r="B121" t="s">
        <v>37</v>
      </c>
      <c r="C121" t="s">
        <v>7</v>
      </c>
      <c r="D121" t="s">
        <v>505</v>
      </c>
      <c r="E121" t="s">
        <v>506</v>
      </c>
      <c r="F121" t="s">
        <v>77</v>
      </c>
      <c r="G121">
        <f t="shared" si="4"/>
        <v>180</v>
      </c>
      <c r="H121" t="s">
        <v>290</v>
      </c>
      <c r="I121">
        <f t="shared" si="5"/>
        <v>106.616666666667</v>
      </c>
      <c r="J121" t="s">
        <v>506</v>
      </c>
      <c r="L121" t="s">
        <v>3</v>
      </c>
      <c r="M121" t="s">
        <v>120</v>
      </c>
      <c r="N121" t="s">
        <v>507</v>
      </c>
      <c r="O121" t="s">
        <v>507</v>
      </c>
      <c r="P121">
        <f t="shared" si="7"/>
        <v>148.011111111111</v>
      </c>
    </row>
    <row r="122" spans="1:16">
      <c r="A122">
        <v>509</v>
      </c>
      <c r="B122" t="s">
        <v>147</v>
      </c>
      <c r="C122" t="s">
        <v>7</v>
      </c>
      <c r="D122" t="s">
        <v>508</v>
      </c>
      <c r="E122" t="s">
        <v>420</v>
      </c>
      <c r="F122" t="s">
        <v>46</v>
      </c>
      <c r="G122">
        <f t="shared" si="4"/>
        <v>120</v>
      </c>
      <c r="H122" t="s">
        <v>509</v>
      </c>
      <c r="I122">
        <f t="shared" si="5"/>
        <v>251.633333333333</v>
      </c>
      <c r="J122" t="s">
        <v>420</v>
      </c>
      <c r="L122" t="s">
        <v>3</v>
      </c>
      <c r="M122" t="s">
        <v>120</v>
      </c>
      <c r="N122" t="s">
        <v>510</v>
      </c>
      <c r="O122" t="s">
        <v>510</v>
      </c>
      <c r="P122">
        <f t="shared" si="7"/>
        <v>157.979166666667</v>
      </c>
    </row>
    <row r="123" spans="1:16">
      <c r="A123">
        <v>510</v>
      </c>
      <c r="B123" t="s">
        <v>147</v>
      </c>
      <c r="C123" t="s">
        <v>7</v>
      </c>
      <c r="D123" t="s">
        <v>511</v>
      </c>
      <c r="E123" t="s">
        <v>73</v>
      </c>
      <c r="F123" t="s">
        <v>165</v>
      </c>
      <c r="G123">
        <f t="shared" si="4"/>
        <v>240</v>
      </c>
      <c r="H123" t="s">
        <v>512</v>
      </c>
      <c r="I123">
        <f t="shared" si="5"/>
        <v>385.95</v>
      </c>
      <c r="J123" t="s">
        <v>73</v>
      </c>
      <c r="L123" t="s">
        <v>3</v>
      </c>
      <c r="M123" t="s">
        <v>120</v>
      </c>
      <c r="N123" t="s">
        <v>513</v>
      </c>
      <c r="O123" t="s">
        <v>513</v>
      </c>
      <c r="P123">
        <f t="shared" si="7"/>
        <v>16.9305555555556</v>
      </c>
    </row>
    <row r="124" spans="1:16">
      <c r="A124">
        <v>511</v>
      </c>
      <c r="B124" t="s">
        <v>37</v>
      </c>
      <c r="C124" t="s">
        <v>7</v>
      </c>
      <c r="D124" t="s">
        <v>514</v>
      </c>
      <c r="E124" t="s">
        <v>216</v>
      </c>
      <c r="F124" t="s">
        <v>46</v>
      </c>
      <c r="G124">
        <f t="shared" si="4"/>
        <v>120</v>
      </c>
      <c r="H124" t="s">
        <v>515</v>
      </c>
      <c r="I124">
        <f t="shared" si="5"/>
        <v>166.283333333333</v>
      </c>
      <c r="J124" t="s">
        <v>216</v>
      </c>
      <c r="L124" t="s">
        <v>3</v>
      </c>
      <c r="M124" t="s">
        <v>120</v>
      </c>
      <c r="N124" t="s">
        <v>516</v>
      </c>
      <c r="O124" t="s">
        <v>516</v>
      </c>
      <c r="P124">
        <f t="shared" si="7"/>
        <v>103.430555555556</v>
      </c>
    </row>
    <row r="125" spans="1:16">
      <c r="A125">
        <v>512</v>
      </c>
      <c r="B125" t="s">
        <v>37</v>
      </c>
      <c r="C125" t="s">
        <v>7</v>
      </c>
      <c r="D125" t="s">
        <v>231</v>
      </c>
      <c r="E125" t="s">
        <v>164</v>
      </c>
      <c r="F125" t="s">
        <v>165</v>
      </c>
      <c r="G125">
        <f t="shared" si="4"/>
        <v>240</v>
      </c>
      <c r="H125" t="s">
        <v>517</v>
      </c>
      <c r="I125">
        <f t="shared" si="5"/>
        <v>157.45</v>
      </c>
      <c r="J125" t="s">
        <v>164</v>
      </c>
      <c r="L125" t="s">
        <v>3</v>
      </c>
      <c r="M125" t="s">
        <v>120</v>
      </c>
      <c r="N125" t="s">
        <v>518</v>
      </c>
      <c r="O125" t="s">
        <v>518</v>
      </c>
      <c r="P125">
        <f t="shared" si="7"/>
        <v>1084.66666666667</v>
      </c>
    </row>
    <row r="126" spans="1:16">
      <c r="A126">
        <v>513</v>
      </c>
      <c r="B126" t="s">
        <v>156</v>
      </c>
      <c r="C126" t="s">
        <v>7</v>
      </c>
      <c r="D126" t="s">
        <v>157</v>
      </c>
      <c r="E126" t="s">
        <v>440</v>
      </c>
      <c r="F126" t="s">
        <v>26</v>
      </c>
      <c r="G126">
        <f t="shared" si="4"/>
        <v>60</v>
      </c>
      <c r="H126" t="s">
        <v>519</v>
      </c>
      <c r="I126">
        <f t="shared" si="5"/>
        <v>36.1666666666667</v>
      </c>
      <c r="J126" t="s">
        <v>440</v>
      </c>
      <c r="L126" t="s">
        <v>3</v>
      </c>
      <c r="M126" t="s">
        <v>3</v>
      </c>
      <c r="O126" t="s">
        <v>442</v>
      </c>
      <c r="P126">
        <f t="shared" si="7"/>
        <v>87.5416666666667</v>
      </c>
    </row>
    <row r="127" spans="1:16">
      <c r="A127">
        <v>514</v>
      </c>
      <c r="B127" t="s">
        <v>156</v>
      </c>
      <c r="C127" t="s">
        <v>7</v>
      </c>
      <c r="D127" t="s">
        <v>496</v>
      </c>
      <c r="E127" t="s">
        <v>199</v>
      </c>
      <c r="F127" t="s">
        <v>26</v>
      </c>
      <c r="G127">
        <f t="shared" si="4"/>
        <v>60</v>
      </c>
      <c r="H127" t="s">
        <v>520</v>
      </c>
      <c r="I127">
        <f t="shared" si="5"/>
        <v>42.35</v>
      </c>
      <c r="J127" t="s">
        <v>199</v>
      </c>
      <c r="L127" t="s">
        <v>3</v>
      </c>
      <c r="M127" t="s">
        <v>120</v>
      </c>
      <c r="N127" t="s">
        <v>521</v>
      </c>
      <c r="O127" t="s">
        <v>521</v>
      </c>
      <c r="P127">
        <f t="shared" si="7"/>
        <v>67.0555555555556</v>
      </c>
    </row>
    <row r="128" spans="1:16">
      <c r="A128">
        <v>515</v>
      </c>
      <c r="B128" t="s">
        <v>156</v>
      </c>
      <c r="C128" t="s">
        <v>7</v>
      </c>
      <c r="D128" t="s">
        <v>522</v>
      </c>
      <c r="E128" t="s">
        <v>523</v>
      </c>
      <c r="F128" t="s">
        <v>46</v>
      </c>
      <c r="G128">
        <f t="shared" si="4"/>
        <v>120</v>
      </c>
      <c r="H128" t="s">
        <v>524</v>
      </c>
      <c r="I128">
        <f t="shared" si="5"/>
        <v>154.233333333333</v>
      </c>
      <c r="J128" t="s">
        <v>523</v>
      </c>
      <c r="L128" t="s">
        <v>3</v>
      </c>
      <c r="M128" t="s">
        <v>3</v>
      </c>
      <c r="O128" t="s">
        <v>442</v>
      </c>
      <c r="P128">
        <f t="shared" si="7"/>
        <v>59.2314814814815</v>
      </c>
    </row>
    <row r="129" spans="1:16">
      <c r="A129">
        <v>516</v>
      </c>
      <c r="B129" t="s">
        <v>156</v>
      </c>
      <c r="C129" t="s">
        <v>7</v>
      </c>
      <c r="D129" t="s">
        <v>525</v>
      </c>
      <c r="E129" t="s">
        <v>523</v>
      </c>
      <c r="F129" t="s">
        <v>77</v>
      </c>
      <c r="G129">
        <f t="shared" si="4"/>
        <v>180</v>
      </c>
      <c r="H129" t="s">
        <v>526</v>
      </c>
      <c r="I129">
        <f t="shared" si="5"/>
        <v>226.516666666667</v>
      </c>
      <c r="J129" t="s">
        <v>523</v>
      </c>
      <c r="L129" t="s">
        <v>3</v>
      </c>
      <c r="M129" t="s">
        <v>120</v>
      </c>
      <c r="N129" t="s">
        <v>527</v>
      </c>
      <c r="O129" t="s">
        <v>527</v>
      </c>
      <c r="P129">
        <f t="shared" si="7"/>
        <v>209.694444444444</v>
      </c>
    </row>
    <row r="130" spans="1:16">
      <c r="A130">
        <v>517</v>
      </c>
      <c r="B130" t="s">
        <v>37</v>
      </c>
      <c r="C130" t="s">
        <v>7</v>
      </c>
      <c r="D130" t="s">
        <v>272</v>
      </c>
      <c r="E130" t="s">
        <v>91</v>
      </c>
      <c r="F130" t="s">
        <v>26</v>
      </c>
      <c r="G130">
        <f t="shared" si="4"/>
        <v>60</v>
      </c>
      <c r="H130" t="s">
        <v>528</v>
      </c>
      <c r="I130">
        <f t="shared" si="5"/>
        <v>74.1666666666667</v>
      </c>
      <c r="J130" t="s">
        <v>91</v>
      </c>
      <c r="L130" t="s">
        <v>3</v>
      </c>
      <c r="M130" t="s">
        <v>120</v>
      </c>
      <c r="N130" t="s">
        <v>529</v>
      </c>
      <c r="O130" t="s">
        <v>529</v>
      </c>
      <c r="P130">
        <f t="shared" si="7"/>
        <v>160.8125</v>
      </c>
    </row>
    <row r="131" spans="1:16">
      <c r="A131">
        <v>518</v>
      </c>
      <c r="B131" t="s">
        <v>147</v>
      </c>
      <c r="C131" t="s">
        <v>7</v>
      </c>
      <c r="D131" t="s">
        <v>530</v>
      </c>
      <c r="E131" t="s">
        <v>380</v>
      </c>
      <c r="F131" t="s">
        <v>46</v>
      </c>
      <c r="G131">
        <f t="shared" ref="G131:G194" si="8">(F131*24*60)</f>
        <v>120</v>
      </c>
      <c r="H131" t="s">
        <v>531</v>
      </c>
      <c r="I131">
        <f t="shared" ref="I131:I194" si="9">(H131*24*60)</f>
        <v>117.716666666667</v>
      </c>
      <c r="J131" t="s">
        <v>380</v>
      </c>
      <c r="L131" t="s">
        <v>3</v>
      </c>
      <c r="M131" t="s">
        <v>3</v>
      </c>
      <c r="N131" t="s">
        <v>532</v>
      </c>
      <c r="O131" t="s">
        <v>532</v>
      </c>
      <c r="P131">
        <f t="shared" si="7"/>
        <v>138.569444444444</v>
      </c>
    </row>
    <row r="132" spans="1:16">
      <c r="A132">
        <v>519</v>
      </c>
      <c r="B132" t="s">
        <v>147</v>
      </c>
      <c r="C132" t="s">
        <v>7</v>
      </c>
      <c r="D132" t="s">
        <v>533</v>
      </c>
      <c r="E132" t="s">
        <v>123</v>
      </c>
      <c r="F132" t="s">
        <v>46</v>
      </c>
      <c r="G132">
        <f t="shared" si="8"/>
        <v>120</v>
      </c>
      <c r="H132" t="s">
        <v>534</v>
      </c>
      <c r="I132">
        <f t="shared" si="9"/>
        <v>117.35</v>
      </c>
      <c r="J132" t="s">
        <v>123</v>
      </c>
      <c r="L132" t="s">
        <v>3</v>
      </c>
      <c r="M132" t="s">
        <v>120</v>
      </c>
      <c r="N132" t="s">
        <v>535</v>
      </c>
      <c r="O132" t="s">
        <v>535</v>
      </c>
      <c r="P132">
        <f t="shared" si="7"/>
        <v>65.6041666666667</v>
      </c>
    </row>
    <row r="133" spans="1:16">
      <c r="A133">
        <v>520</v>
      </c>
      <c r="B133" t="s">
        <v>37</v>
      </c>
      <c r="C133" t="s">
        <v>7</v>
      </c>
      <c r="D133" t="s">
        <v>157</v>
      </c>
      <c r="E133" t="s">
        <v>220</v>
      </c>
      <c r="F133" t="s">
        <v>26</v>
      </c>
      <c r="G133">
        <f t="shared" si="8"/>
        <v>60</v>
      </c>
      <c r="H133" t="s">
        <v>33</v>
      </c>
      <c r="I133">
        <f t="shared" si="9"/>
        <v>0</v>
      </c>
      <c r="J133" t="s">
        <v>220</v>
      </c>
      <c r="L133" t="s">
        <v>3</v>
      </c>
      <c r="M133" t="s">
        <v>3</v>
      </c>
      <c r="N133" t="s">
        <v>536</v>
      </c>
      <c r="O133" t="s">
        <v>536</v>
      </c>
      <c r="P133">
        <f t="shared" si="7"/>
        <v>60.2777777777778</v>
      </c>
    </row>
    <row r="134" spans="1:16">
      <c r="A134">
        <v>521</v>
      </c>
      <c r="B134" t="s">
        <v>147</v>
      </c>
      <c r="C134" t="s">
        <v>7</v>
      </c>
      <c r="D134" t="s">
        <v>275</v>
      </c>
      <c r="E134" t="s">
        <v>55</v>
      </c>
      <c r="F134" t="s">
        <v>46</v>
      </c>
      <c r="G134">
        <f t="shared" si="8"/>
        <v>120</v>
      </c>
      <c r="H134" t="s">
        <v>537</v>
      </c>
      <c r="I134">
        <f t="shared" si="9"/>
        <v>147.566666666667</v>
      </c>
      <c r="J134" t="s">
        <v>55</v>
      </c>
      <c r="L134" t="s">
        <v>3</v>
      </c>
      <c r="M134" t="s">
        <v>120</v>
      </c>
      <c r="N134" t="s">
        <v>538</v>
      </c>
      <c r="O134" t="s">
        <v>538</v>
      </c>
      <c r="P134">
        <f t="shared" si="7"/>
        <v>70.5833333333333</v>
      </c>
    </row>
    <row r="135" spans="1:16">
      <c r="A135">
        <v>522</v>
      </c>
      <c r="B135" t="s">
        <v>37</v>
      </c>
      <c r="C135" t="s">
        <v>7</v>
      </c>
      <c r="D135" t="s">
        <v>539</v>
      </c>
      <c r="E135" t="s">
        <v>169</v>
      </c>
      <c r="F135" t="s">
        <v>46</v>
      </c>
      <c r="G135">
        <f t="shared" si="8"/>
        <v>120</v>
      </c>
      <c r="H135" t="s">
        <v>540</v>
      </c>
      <c r="I135">
        <f t="shared" si="9"/>
        <v>996.316666666667</v>
      </c>
      <c r="J135" t="s">
        <v>169</v>
      </c>
      <c r="L135" t="s">
        <v>3</v>
      </c>
      <c r="M135" t="s">
        <v>120</v>
      </c>
      <c r="N135" t="s">
        <v>541</v>
      </c>
      <c r="O135" t="s">
        <v>541</v>
      </c>
      <c r="P135">
        <f t="shared" si="7"/>
        <v>128.527777777778</v>
      </c>
    </row>
    <row r="136" spans="1:16">
      <c r="A136">
        <v>523</v>
      </c>
      <c r="B136" t="s">
        <v>37</v>
      </c>
      <c r="C136" t="s">
        <v>7</v>
      </c>
      <c r="D136" t="s">
        <v>542</v>
      </c>
      <c r="E136" t="s">
        <v>302</v>
      </c>
      <c r="F136" t="s">
        <v>89</v>
      </c>
      <c r="G136">
        <f t="shared" si="8"/>
        <v>480</v>
      </c>
      <c r="H136" t="s">
        <v>543</v>
      </c>
      <c r="I136">
        <f t="shared" si="9"/>
        <v>227.266666666667</v>
      </c>
      <c r="J136" t="s">
        <v>181</v>
      </c>
      <c r="L136" t="s">
        <v>3</v>
      </c>
      <c r="M136" t="s">
        <v>3</v>
      </c>
      <c r="N136" t="s">
        <v>544</v>
      </c>
      <c r="O136" t="s">
        <v>544</v>
      </c>
      <c r="P136">
        <f t="shared" si="7"/>
        <v>125.842592592593</v>
      </c>
    </row>
    <row r="137" spans="1:16">
      <c r="A137">
        <v>524</v>
      </c>
      <c r="B137" t="s">
        <v>147</v>
      </c>
      <c r="C137" t="s">
        <v>7</v>
      </c>
      <c r="D137" t="s">
        <v>545</v>
      </c>
      <c r="E137" t="s">
        <v>178</v>
      </c>
      <c r="F137" t="s">
        <v>165</v>
      </c>
      <c r="G137">
        <f t="shared" si="8"/>
        <v>240</v>
      </c>
      <c r="H137" t="s">
        <v>546</v>
      </c>
      <c r="I137">
        <f t="shared" si="9"/>
        <v>214.883333333333</v>
      </c>
      <c r="J137" t="s">
        <v>178</v>
      </c>
      <c r="L137" t="s">
        <v>3</v>
      </c>
      <c r="M137" t="s">
        <v>120</v>
      </c>
      <c r="N137" t="s">
        <v>547</v>
      </c>
      <c r="O137" t="s">
        <v>547</v>
      </c>
      <c r="P137">
        <f t="shared" si="7"/>
        <v>123.611111111111</v>
      </c>
    </row>
    <row r="138" spans="1:16">
      <c r="A138">
        <v>525</v>
      </c>
      <c r="B138" t="s">
        <v>156</v>
      </c>
      <c r="C138" t="s">
        <v>7</v>
      </c>
      <c r="D138" t="s">
        <v>292</v>
      </c>
      <c r="E138" t="s">
        <v>31</v>
      </c>
      <c r="F138" t="s">
        <v>94</v>
      </c>
      <c r="G138">
        <f t="shared" si="8"/>
        <v>300</v>
      </c>
      <c r="H138" t="s">
        <v>548</v>
      </c>
      <c r="I138">
        <f t="shared" si="9"/>
        <v>303.45</v>
      </c>
      <c r="J138" t="s">
        <v>108</v>
      </c>
      <c r="L138" t="s">
        <v>3</v>
      </c>
      <c r="M138" t="s">
        <v>120</v>
      </c>
      <c r="N138" t="s">
        <v>549</v>
      </c>
      <c r="O138" t="s">
        <v>549</v>
      </c>
      <c r="P138">
        <f t="shared" ref="P138:P155" si="10">(I131/G131)*100</f>
        <v>98.0972222222222</v>
      </c>
    </row>
    <row r="139" spans="1:16">
      <c r="A139">
        <v>526</v>
      </c>
      <c r="B139" t="s">
        <v>37</v>
      </c>
      <c r="C139" t="s">
        <v>7</v>
      </c>
      <c r="D139" t="s">
        <v>550</v>
      </c>
      <c r="E139" t="s">
        <v>181</v>
      </c>
      <c r="F139" t="s">
        <v>26</v>
      </c>
      <c r="G139">
        <f t="shared" si="8"/>
        <v>60</v>
      </c>
      <c r="H139" t="s">
        <v>551</v>
      </c>
      <c r="I139">
        <f t="shared" si="9"/>
        <v>110.516666666667</v>
      </c>
      <c r="J139" t="s">
        <v>181</v>
      </c>
      <c r="L139" t="s">
        <v>3</v>
      </c>
      <c r="M139" t="s">
        <v>3</v>
      </c>
      <c r="N139" t="s">
        <v>552</v>
      </c>
      <c r="O139" t="s">
        <v>552</v>
      </c>
      <c r="P139">
        <f t="shared" si="10"/>
        <v>97.7916666666667</v>
      </c>
    </row>
    <row r="140" spans="1:16">
      <c r="A140">
        <v>527</v>
      </c>
      <c r="B140" t="s">
        <v>37</v>
      </c>
      <c r="C140" t="s">
        <v>7</v>
      </c>
      <c r="D140" t="s">
        <v>553</v>
      </c>
      <c r="E140" t="s">
        <v>45</v>
      </c>
      <c r="F140" t="s">
        <v>46</v>
      </c>
      <c r="G140">
        <f t="shared" si="8"/>
        <v>120</v>
      </c>
      <c r="H140" t="s">
        <v>554</v>
      </c>
      <c r="I140">
        <f t="shared" si="9"/>
        <v>124.35</v>
      </c>
      <c r="J140" t="s">
        <v>45</v>
      </c>
      <c r="L140" t="s">
        <v>3</v>
      </c>
      <c r="M140" t="s">
        <v>120</v>
      </c>
      <c r="N140" t="s">
        <v>555</v>
      </c>
      <c r="O140" t="s">
        <v>555</v>
      </c>
      <c r="P140">
        <f t="shared" si="10"/>
        <v>0</v>
      </c>
    </row>
    <row r="141" spans="1:16">
      <c r="A141">
        <v>528</v>
      </c>
      <c r="B141" t="s">
        <v>147</v>
      </c>
      <c r="C141" t="s">
        <v>7</v>
      </c>
      <c r="D141" t="s">
        <v>556</v>
      </c>
      <c r="E141" t="s">
        <v>149</v>
      </c>
      <c r="F141" t="s">
        <v>557</v>
      </c>
      <c r="G141">
        <f t="shared" si="8"/>
        <v>450</v>
      </c>
      <c r="H141" t="s">
        <v>558</v>
      </c>
      <c r="I141">
        <f t="shared" si="9"/>
        <v>349.616666666667</v>
      </c>
      <c r="J141" t="s">
        <v>99</v>
      </c>
      <c r="L141" t="s">
        <v>3</v>
      </c>
      <c r="M141" t="s">
        <v>120</v>
      </c>
      <c r="N141" t="s">
        <v>559</v>
      </c>
      <c r="O141" t="s">
        <v>559</v>
      </c>
      <c r="P141">
        <f t="shared" si="10"/>
        <v>122.972222222222</v>
      </c>
    </row>
    <row r="142" spans="1:16">
      <c r="A142">
        <v>529</v>
      </c>
      <c r="B142" t="s">
        <v>156</v>
      </c>
      <c r="C142" t="s">
        <v>7</v>
      </c>
      <c r="D142" t="s">
        <v>560</v>
      </c>
      <c r="E142" t="s">
        <v>405</v>
      </c>
      <c r="F142" t="s">
        <v>26</v>
      </c>
      <c r="G142">
        <f t="shared" si="8"/>
        <v>60</v>
      </c>
      <c r="H142" t="s">
        <v>561</v>
      </c>
      <c r="I142">
        <f t="shared" si="9"/>
        <v>170.65</v>
      </c>
      <c r="J142" t="s">
        <v>405</v>
      </c>
      <c r="L142" t="s">
        <v>3</v>
      </c>
      <c r="M142" t="s">
        <v>120</v>
      </c>
      <c r="N142" t="s">
        <v>562</v>
      </c>
      <c r="O142" t="s">
        <v>562</v>
      </c>
      <c r="P142">
        <f t="shared" si="10"/>
        <v>830.263888888889</v>
      </c>
    </row>
    <row r="143" spans="1:16">
      <c r="A143">
        <v>530</v>
      </c>
      <c r="B143" t="s">
        <v>37</v>
      </c>
      <c r="C143" t="s">
        <v>7</v>
      </c>
      <c r="D143" t="s">
        <v>563</v>
      </c>
      <c r="E143" t="s">
        <v>197</v>
      </c>
      <c r="F143" t="s">
        <v>26</v>
      </c>
      <c r="G143">
        <f t="shared" si="8"/>
        <v>60</v>
      </c>
      <c r="H143" t="s">
        <v>33</v>
      </c>
      <c r="I143">
        <f t="shared" si="9"/>
        <v>0</v>
      </c>
      <c r="J143" t="s">
        <v>197</v>
      </c>
      <c r="L143" t="s">
        <v>3</v>
      </c>
      <c r="M143" t="s">
        <v>120</v>
      </c>
      <c r="N143" t="s">
        <v>564</v>
      </c>
      <c r="O143" t="s">
        <v>564</v>
      </c>
      <c r="P143">
        <f t="shared" si="10"/>
        <v>47.3472222222222</v>
      </c>
    </row>
    <row r="144" spans="1:16">
      <c r="A144">
        <v>531</v>
      </c>
      <c r="B144" t="s">
        <v>156</v>
      </c>
      <c r="C144" t="s">
        <v>7</v>
      </c>
      <c r="D144" t="s">
        <v>565</v>
      </c>
      <c r="E144" t="s">
        <v>42</v>
      </c>
      <c r="F144" t="s">
        <v>46</v>
      </c>
      <c r="G144">
        <f t="shared" si="8"/>
        <v>120</v>
      </c>
      <c r="H144" t="s">
        <v>566</v>
      </c>
      <c r="I144">
        <f t="shared" si="9"/>
        <v>77.75</v>
      </c>
      <c r="J144" t="s">
        <v>42</v>
      </c>
      <c r="L144" t="s">
        <v>3</v>
      </c>
      <c r="M144" t="s">
        <v>3</v>
      </c>
      <c r="N144" t="s">
        <v>567</v>
      </c>
      <c r="O144" t="s">
        <v>567</v>
      </c>
      <c r="P144">
        <f t="shared" si="10"/>
        <v>89.5347222222222</v>
      </c>
    </row>
    <row r="145" spans="1:16">
      <c r="A145">
        <v>532</v>
      </c>
      <c r="B145" t="s">
        <v>147</v>
      </c>
      <c r="C145" t="s">
        <v>7</v>
      </c>
      <c r="D145" t="s">
        <v>568</v>
      </c>
      <c r="E145" t="s">
        <v>202</v>
      </c>
      <c r="F145" t="s">
        <v>46</v>
      </c>
      <c r="G145">
        <f t="shared" si="8"/>
        <v>120</v>
      </c>
      <c r="H145" t="s">
        <v>569</v>
      </c>
      <c r="I145">
        <f t="shared" si="9"/>
        <v>149.283333333333</v>
      </c>
      <c r="J145" t="s">
        <v>420</v>
      </c>
      <c r="L145" t="s">
        <v>3</v>
      </c>
      <c r="M145" t="s">
        <v>120</v>
      </c>
      <c r="N145" t="s">
        <v>570</v>
      </c>
      <c r="O145" t="s">
        <v>570</v>
      </c>
      <c r="P145">
        <f t="shared" si="10"/>
        <v>101.15</v>
      </c>
    </row>
    <row r="146" spans="1:16">
      <c r="A146">
        <v>533</v>
      </c>
      <c r="B146" t="s">
        <v>147</v>
      </c>
      <c r="C146" t="s">
        <v>7</v>
      </c>
      <c r="D146" t="s">
        <v>571</v>
      </c>
      <c r="E146" t="s">
        <v>82</v>
      </c>
      <c r="F146" t="s">
        <v>46</v>
      </c>
      <c r="G146">
        <f t="shared" si="8"/>
        <v>120</v>
      </c>
      <c r="H146" t="s">
        <v>572</v>
      </c>
      <c r="I146">
        <f t="shared" si="9"/>
        <v>115.883333333333</v>
      </c>
      <c r="J146" t="s">
        <v>82</v>
      </c>
      <c r="L146" t="s">
        <v>3</v>
      </c>
      <c r="M146" t="s">
        <v>120</v>
      </c>
      <c r="N146" t="s">
        <v>573</v>
      </c>
      <c r="O146" t="s">
        <v>573</v>
      </c>
      <c r="P146">
        <f t="shared" si="10"/>
        <v>184.194444444444</v>
      </c>
    </row>
    <row r="147" spans="1:16">
      <c r="A147">
        <v>534</v>
      </c>
      <c r="B147" t="s">
        <v>37</v>
      </c>
      <c r="C147" t="s">
        <v>7</v>
      </c>
      <c r="D147" t="s">
        <v>574</v>
      </c>
      <c r="E147" t="s">
        <v>309</v>
      </c>
      <c r="F147" t="s">
        <v>89</v>
      </c>
      <c r="G147">
        <f t="shared" si="8"/>
        <v>480</v>
      </c>
      <c r="H147" t="s">
        <v>575</v>
      </c>
      <c r="I147">
        <f t="shared" si="9"/>
        <v>432.933333333333</v>
      </c>
      <c r="J147" t="s">
        <v>311</v>
      </c>
      <c r="L147" t="s">
        <v>3</v>
      </c>
      <c r="M147" t="s">
        <v>120</v>
      </c>
      <c r="N147" t="s">
        <v>576</v>
      </c>
      <c r="O147" t="s">
        <v>576</v>
      </c>
      <c r="P147">
        <f t="shared" si="10"/>
        <v>103.625</v>
      </c>
    </row>
    <row r="148" spans="1:16">
      <c r="A148">
        <v>535</v>
      </c>
      <c r="B148" t="s">
        <v>37</v>
      </c>
      <c r="C148" t="s">
        <v>7</v>
      </c>
      <c r="D148" t="s">
        <v>577</v>
      </c>
      <c r="E148" t="s">
        <v>220</v>
      </c>
      <c r="F148" t="s">
        <v>46</v>
      </c>
      <c r="G148">
        <f t="shared" si="8"/>
        <v>120</v>
      </c>
      <c r="H148" t="s">
        <v>578</v>
      </c>
      <c r="I148">
        <f t="shared" si="9"/>
        <v>62.6833333333333</v>
      </c>
      <c r="J148" t="s">
        <v>220</v>
      </c>
      <c r="L148" t="s">
        <v>3</v>
      </c>
      <c r="M148" t="s">
        <v>3</v>
      </c>
      <c r="N148" t="s">
        <v>579</v>
      </c>
      <c r="O148" t="s">
        <v>579</v>
      </c>
      <c r="P148">
        <f t="shared" si="10"/>
        <v>77.6925925925926</v>
      </c>
    </row>
    <row r="149" spans="1:16">
      <c r="A149">
        <v>536</v>
      </c>
      <c r="B149" t="s">
        <v>147</v>
      </c>
      <c r="C149" t="s">
        <v>7</v>
      </c>
      <c r="D149" t="s">
        <v>580</v>
      </c>
      <c r="E149" t="s">
        <v>142</v>
      </c>
      <c r="F149" t="s">
        <v>165</v>
      </c>
      <c r="G149">
        <f t="shared" si="8"/>
        <v>240</v>
      </c>
      <c r="H149" t="s">
        <v>581</v>
      </c>
      <c r="I149">
        <f t="shared" si="9"/>
        <v>303.866666666667</v>
      </c>
      <c r="J149" t="s">
        <v>142</v>
      </c>
      <c r="L149" t="s">
        <v>3</v>
      </c>
      <c r="M149" t="s">
        <v>3</v>
      </c>
      <c r="N149" t="s">
        <v>582</v>
      </c>
      <c r="O149" t="s">
        <v>582</v>
      </c>
      <c r="P149">
        <f t="shared" si="10"/>
        <v>284.416666666667</v>
      </c>
    </row>
    <row r="150" spans="1:16">
      <c r="A150">
        <v>537</v>
      </c>
      <c r="B150" t="s">
        <v>147</v>
      </c>
      <c r="C150" t="s">
        <v>7</v>
      </c>
      <c r="D150" t="s">
        <v>177</v>
      </c>
      <c r="E150" t="s">
        <v>108</v>
      </c>
      <c r="F150" t="s">
        <v>26</v>
      </c>
      <c r="G150">
        <f t="shared" si="8"/>
        <v>60</v>
      </c>
      <c r="H150" t="s">
        <v>583</v>
      </c>
      <c r="I150">
        <f t="shared" si="9"/>
        <v>101.5</v>
      </c>
      <c r="J150" t="s">
        <v>108</v>
      </c>
      <c r="L150" t="s">
        <v>3</v>
      </c>
      <c r="M150" t="s">
        <v>120</v>
      </c>
      <c r="N150" t="s">
        <v>584</v>
      </c>
      <c r="O150" t="s">
        <v>584</v>
      </c>
      <c r="P150">
        <f t="shared" si="10"/>
        <v>0</v>
      </c>
    </row>
    <row r="151" spans="1:16">
      <c r="A151">
        <v>538</v>
      </c>
      <c r="B151" t="s">
        <v>37</v>
      </c>
      <c r="C151" t="s">
        <v>7</v>
      </c>
      <c r="D151" t="s">
        <v>585</v>
      </c>
      <c r="E151" t="s">
        <v>325</v>
      </c>
      <c r="F151" t="s">
        <v>46</v>
      </c>
      <c r="G151">
        <f t="shared" si="8"/>
        <v>120</v>
      </c>
      <c r="H151" t="s">
        <v>586</v>
      </c>
      <c r="I151">
        <f t="shared" si="9"/>
        <v>104.65</v>
      </c>
      <c r="J151" t="s">
        <v>325</v>
      </c>
      <c r="L151" t="s">
        <v>3</v>
      </c>
      <c r="M151" t="s">
        <v>3</v>
      </c>
      <c r="N151" t="s">
        <v>587</v>
      </c>
      <c r="O151" t="s">
        <v>587</v>
      </c>
      <c r="P151">
        <f t="shared" si="10"/>
        <v>64.7916666666667</v>
      </c>
    </row>
    <row r="152" spans="1:16">
      <c r="A152">
        <v>539</v>
      </c>
      <c r="B152" t="s">
        <v>37</v>
      </c>
      <c r="C152" t="s">
        <v>7</v>
      </c>
      <c r="D152" t="s">
        <v>588</v>
      </c>
      <c r="E152" t="s">
        <v>88</v>
      </c>
      <c r="F152" t="s">
        <v>40</v>
      </c>
      <c r="G152">
        <f t="shared" si="8"/>
        <v>360</v>
      </c>
      <c r="H152" t="s">
        <v>589</v>
      </c>
      <c r="I152">
        <f t="shared" si="9"/>
        <v>169.983333333333</v>
      </c>
      <c r="J152" t="s">
        <v>361</v>
      </c>
      <c r="L152" t="s">
        <v>3</v>
      </c>
      <c r="M152" t="s">
        <v>120</v>
      </c>
      <c r="N152" t="s">
        <v>590</v>
      </c>
      <c r="O152" t="s">
        <v>590</v>
      </c>
      <c r="P152">
        <f t="shared" si="10"/>
        <v>124.402777777778</v>
      </c>
    </row>
    <row r="153" spans="1:16">
      <c r="A153">
        <v>540</v>
      </c>
      <c r="B153" t="s">
        <v>156</v>
      </c>
      <c r="C153" t="s">
        <v>7</v>
      </c>
      <c r="D153" t="s">
        <v>591</v>
      </c>
      <c r="E153" t="s">
        <v>440</v>
      </c>
      <c r="F153" t="s">
        <v>46</v>
      </c>
      <c r="G153">
        <f t="shared" si="8"/>
        <v>120</v>
      </c>
      <c r="H153" t="s">
        <v>592</v>
      </c>
      <c r="I153">
        <f t="shared" si="9"/>
        <v>107.166666666667</v>
      </c>
      <c r="J153" t="s">
        <v>440</v>
      </c>
      <c r="L153" t="s">
        <v>3</v>
      </c>
      <c r="M153" t="s">
        <v>3</v>
      </c>
      <c r="N153" t="s">
        <v>593</v>
      </c>
      <c r="O153" t="s">
        <v>442</v>
      </c>
      <c r="P153">
        <f t="shared" si="10"/>
        <v>96.5694444444444</v>
      </c>
    </row>
    <row r="154" spans="1:16">
      <c r="A154">
        <v>541</v>
      </c>
      <c r="B154" t="s">
        <v>156</v>
      </c>
      <c r="C154" t="s">
        <v>7</v>
      </c>
      <c r="D154" t="s">
        <v>153</v>
      </c>
      <c r="E154" t="s">
        <v>228</v>
      </c>
      <c r="F154" t="s">
        <v>26</v>
      </c>
      <c r="G154">
        <f t="shared" si="8"/>
        <v>60</v>
      </c>
      <c r="H154" t="s">
        <v>594</v>
      </c>
      <c r="I154">
        <f t="shared" si="9"/>
        <v>56.5</v>
      </c>
      <c r="J154" t="s">
        <v>228</v>
      </c>
      <c r="L154" t="s">
        <v>3</v>
      </c>
      <c r="M154" t="s">
        <v>120</v>
      </c>
      <c r="N154" t="s">
        <v>595</v>
      </c>
      <c r="O154" t="s">
        <v>595</v>
      </c>
      <c r="P154">
        <f t="shared" si="10"/>
        <v>90.1944444444444</v>
      </c>
    </row>
    <row r="155" spans="1:16">
      <c r="A155">
        <v>542</v>
      </c>
      <c r="B155" t="s">
        <v>37</v>
      </c>
      <c r="C155" t="s">
        <v>7</v>
      </c>
      <c r="D155" t="s">
        <v>596</v>
      </c>
      <c r="E155" t="s">
        <v>91</v>
      </c>
      <c r="F155" t="s">
        <v>94</v>
      </c>
      <c r="G155">
        <f t="shared" si="8"/>
        <v>300</v>
      </c>
      <c r="H155" t="s">
        <v>597</v>
      </c>
      <c r="I155">
        <f t="shared" si="9"/>
        <v>285.316666666667</v>
      </c>
      <c r="J155" t="s">
        <v>91</v>
      </c>
      <c r="L155" t="s">
        <v>3</v>
      </c>
      <c r="M155" t="s">
        <v>120</v>
      </c>
      <c r="N155" t="s">
        <v>598</v>
      </c>
      <c r="O155" t="s">
        <v>598</v>
      </c>
      <c r="P155">
        <f t="shared" si="10"/>
        <v>52.2361111111111</v>
      </c>
    </row>
    <row r="156" hidden="1" spans="1:15">
      <c r="A156">
        <v>543</v>
      </c>
      <c r="B156" t="s">
        <v>147</v>
      </c>
      <c r="C156" t="s">
        <v>8</v>
      </c>
      <c r="D156" t="s">
        <v>599</v>
      </c>
      <c r="E156" t="s">
        <v>261</v>
      </c>
      <c r="F156" t="s">
        <v>46</v>
      </c>
      <c r="G156">
        <f t="shared" si="8"/>
        <v>120</v>
      </c>
      <c r="H156" t="s">
        <v>600</v>
      </c>
      <c r="I156">
        <f t="shared" si="9"/>
        <v>104.916666666667</v>
      </c>
      <c r="J156" t="s">
        <v>261</v>
      </c>
      <c r="L156" t="s">
        <v>3</v>
      </c>
      <c r="M156" t="s">
        <v>3</v>
      </c>
      <c r="N156" t="s">
        <v>601</v>
      </c>
      <c r="O156" t="s">
        <v>601</v>
      </c>
    </row>
    <row r="157" hidden="1" spans="1:15">
      <c r="A157">
        <v>544</v>
      </c>
      <c r="B157" t="s">
        <v>37</v>
      </c>
      <c r="C157" t="s">
        <v>8</v>
      </c>
      <c r="D157" t="s">
        <v>602</v>
      </c>
      <c r="E157" t="s">
        <v>88</v>
      </c>
      <c r="F157" t="s">
        <v>165</v>
      </c>
      <c r="G157">
        <f t="shared" si="8"/>
        <v>240</v>
      </c>
      <c r="H157" t="s">
        <v>603</v>
      </c>
      <c r="I157">
        <f t="shared" si="9"/>
        <v>310.816666666667</v>
      </c>
      <c r="J157" t="s">
        <v>88</v>
      </c>
      <c r="L157" t="s">
        <v>3</v>
      </c>
      <c r="M157" t="s">
        <v>120</v>
      </c>
      <c r="N157" t="s">
        <v>604</v>
      </c>
      <c r="O157" t="s">
        <v>604</v>
      </c>
    </row>
    <row r="158" hidden="1" spans="1:15">
      <c r="A158">
        <v>545</v>
      </c>
      <c r="B158" t="s">
        <v>37</v>
      </c>
      <c r="C158" t="s">
        <v>8</v>
      </c>
      <c r="D158" t="s">
        <v>605</v>
      </c>
      <c r="E158" t="s">
        <v>193</v>
      </c>
      <c r="F158" t="s">
        <v>150</v>
      </c>
      <c r="G158">
        <f t="shared" si="8"/>
        <v>150</v>
      </c>
      <c r="H158" t="s">
        <v>606</v>
      </c>
      <c r="I158">
        <f t="shared" si="9"/>
        <v>184.966666666667</v>
      </c>
      <c r="J158" t="s">
        <v>193</v>
      </c>
      <c r="L158" t="s">
        <v>3</v>
      </c>
      <c r="M158" t="s">
        <v>3</v>
      </c>
      <c r="N158" t="s">
        <v>607</v>
      </c>
      <c r="O158" t="s">
        <v>607</v>
      </c>
    </row>
    <row r="159" hidden="1" spans="1:15">
      <c r="A159">
        <v>546</v>
      </c>
      <c r="B159" t="s">
        <v>23</v>
      </c>
      <c r="C159" t="s">
        <v>8</v>
      </c>
      <c r="D159" t="s">
        <v>608</v>
      </c>
      <c r="E159" t="s">
        <v>609</v>
      </c>
      <c r="F159" t="s">
        <v>26</v>
      </c>
      <c r="G159">
        <f t="shared" si="8"/>
        <v>60</v>
      </c>
      <c r="H159" t="s">
        <v>610</v>
      </c>
      <c r="I159">
        <f t="shared" si="9"/>
        <v>56.95</v>
      </c>
      <c r="J159" t="s">
        <v>609</v>
      </c>
      <c r="L159" t="s">
        <v>3</v>
      </c>
      <c r="M159" t="s">
        <v>3</v>
      </c>
      <c r="N159" t="s">
        <v>611</v>
      </c>
      <c r="O159" t="s">
        <v>611</v>
      </c>
    </row>
    <row r="160" hidden="1" spans="1:15">
      <c r="A160">
        <v>547</v>
      </c>
      <c r="B160" t="s">
        <v>23</v>
      </c>
      <c r="C160" t="s">
        <v>8</v>
      </c>
      <c r="D160" t="s">
        <v>612</v>
      </c>
      <c r="E160" t="s">
        <v>247</v>
      </c>
      <c r="F160" t="s">
        <v>26</v>
      </c>
      <c r="G160">
        <f t="shared" si="8"/>
        <v>60</v>
      </c>
      <c r="H160" t="s">
        <v>613</v>
      </c>
      <c r="I160">
        <f t="shared" si="9"/>
        <v>57.0833333333333</v>
      </c>
      <c r="J160" t="s">
        <v>247</v>
      </c>
      <c r="L160" t="s">
        <v>3</v>
      </c>
      <c r="M160" t="s">
        <v>3</v>
      </c>
      <c r="N160" t="s">
        <v>614</v>
      </c>
      <c r="O160" t="s">
        <v>614</v>
      </c>
    </row>
    <row r="161" hidden="1" spans="1:15">
      <c r="A161">
        <v>548</v>
      </c>
      <c r="B161" t="s">
        <v>615</v>
      </c>
      <c r="C161" t="s">
        <v>8</v>
      </c>
      <c r="D161" t="s">
        <v>616</v>
      </c>
      <c r="E161" t="s">
        <v>85</v>
      </c>
      <c r="F161" t="s">
        <v>46</v>
      </c>
      <c r="G161">
        <f t="shared" si="8"/>
        <v>120</v>
      </c>
      <c r="H161" t="s">
        <v>617</v>
      </c>
      <c r="I161">
        <f t="shared" si="9"/>
        <v>69.5333333333333</v>
      </c>
      <c r="J161" t="s">
        <v>85</v>
      </c>
      <c r="L161" t="s">
        <v>3</v>
      </c>
      <c r="M161" t="s">
        <v>120</v>
      </c>
      <c r="N161" t="s">
        <v>618</v>
      </c>
      <c r="O161" t="s">
        <v>619</v>
      </c>
    </row>
    <row r="162" hidden="1" spans="1:15">
      <c r="A162">
        <v>549</v>
      </c>
      <c r="B162" t="s">
        <v>23</v>
      </c>
      <c r="C162" t="s">
        <v>8</v>
      </c>
      <c r="D162" t="s">
        <v>620</v>
      </c>
      <c r="E162" t="s">
        <v>123</v>
      </c>
      <c r="F162" t="s">
        <v>150</v>
      </c>
      <c r="G162">
        <f t="shared" si="8"/>
        <v>150</v>
      </c>
      <c r="H162" t="s">
        <v>621</v>
      </c>
      <c r="I162">
        <f t="shared" si="9"/>
        <v>166.616666666667</v>
      </c>
      <c r="J162" t="s">
        <v>247</v>
      </c>
      <c r="L162" t="s">
        <v>3</v>
      </c>
      <c r="M162" t="s">
        <v>3</v>
      </c>
      <c r="N162" t="s">
        <v>622</v>
      </c>
      <c r="O162" t="s">
        <v>622</v>
      </c>
    </row>
    <row r="163" hidden="1" spans="1:15">
      <c r="A163">
        <v>550</v>
      </c>
      <c r="B163" t="s">
        <v>615</v>
      </c>
      <c r="C163" t="s">
        <v>8</v>
      </c>
      <c r="D163" t="s">
        <v>623</v>
      </c>
      <c r="E163" t="s">
        <v>82</v>
      </c>
      <c r="F163" t="s">
        <v>46</v>
      </c>
      <c r="G163">
        <f t="shared" si="8"/>
        <v>120</v>
      </c>
      <c r="H163" t="s">
        <v>624</v>
      </c>
      <c r="I163">
        <f t="shared" si="9"/>
        <v>114.833333333333</v>
      </c>
      <c r="J163" t="s">
        <v>82</v>
      </c>
      <c r="L163" t="s">
        <v>3</v>
      </c>
      <c r="M163" t="s">
        <v>3</v>
      </c>
      <c r="N163" t="s">
        <v>618</v>
      </c>
      <c r="O163" t="s">
        <v>625</v>
      </c>
    </row>
    <row r="164" hidden="1" spans="1:15">
      <c r="A164">
        <v>551</v>
      </c>
      <c r="B164" t="s">
        <v>23</v>
      </c>
      <c r="C164" t="s">
        <v>8</v>
      </c>
      <c r="D164" t="s">
        <v>626</v>
      </c>
      <c r="E164" t="s">
        <v>123</v>
      </c>
      <c r="F164" t="s">
        <v>150</v>
      </c>
      <c r="G164">
        <f t="shared" si="8"/>
        <v>150</v>
      </c>
      <c r="H164" t="s">
        <v>627</v>
      </c>
      <c r="I164">
        <f t="shared" si="9"/>
        <v>112.883333333333</v>
      </c>
      <c r="J164" t="s">
        <v>123</v>
      </c>
      <c r="L164" t="s">
        <v>3</v>
      </c>
      <c r="M164" t="s">
        <v>3</v>
      </c>
      <c r="N164" t="s">
        <v>628</v>
      </c>
      <c r="O164" t="s">
        <v>628</v>
      </c>
    </row>
    <row r="165" hidden="1" spans="1:15">
      <c r="A165">
        <v>552</v>
      </c>
      <c r="B165" t="s">
        <v>37</v>
      </c>
      <c r="C165" t="s">
        <v>8</v>
      </c>
      <c r="D165" t="s">
        <v>629</v>
      </c>
      <c r="E165" t="s">
        <v>209</v>
      </c>
      <c r="F165" t="s">
        <v>26</v>
      </c>
      <c r="G165">
        <f t="shared" si="8"/>
        <v>60</v>
      </c>
      <c r="H165" t="s">
        <v>630</v>
      </c>
      <c r="I165">
        <f t="shared" si="9"/>
        <v>61.8666666666667</v>
      </c>
      <c r="J165" t="s">
        <v>209</v>
      </c>
      <c r="L165" t="s">
        <v>3</v>
      </c>
      <c r="M165" t="s">
        <v>3</v>
      </c>
      <c r="N165" t="s">
        <v>631</v>
      </c>
      <c r="O165" t="s">
        <v>631</v>
      </c>
    </row>
    <row r="166" hidden="1" spans="1:15">
      <c r="A166">
        <v>553</v>
      </c>
      <c r="B166" t="s">
        <v>147</v>
      </c>
      <c r="C166" t="s">
        <v>8</v>
      </c>
      <c r="D166" t="s">
        <v>632</v>
      </c>
      <c r="E166" t="s">
        <v>73</v>
      </c>
      <c r="F166" t="s">
        <v>633</v>
      </c>
      <c r="G166">
        <f t="shared" si="8"/>
        <v>246</v>
      </c>
      <c r="H166" t="s">
        <v>634</v>
      </c>
      <c r="I166">
        <f t="shared" si="9"/>
        <v>241.233333333333</v>
      </c>
      <c r="J166" t="s">
        <v>108</v>
      </c>
      <c r="L166" t="s">
        <v>3</v>
      </c>
      <c r="M166" t="s">
        <v>3</v>
      </c>
      <c r="N166" t="s">
        <v>635</v>
      </c>
      <c r="O166" t="s">
        <v>635</v>
      </c>
    </row>
    <row r="167" hidden="1" spans="1:15">
      <c r="A167">
        <v>554</v>
      </c>
      <c r="B167" t="s">
        <v>147</v>
      </c>
      <c r="C167" t="s">
        <v>8</v>
      </c>
      <c r="D167" t="s">
        <v>636</v>
      </c>
      <c r="E167" t="s">
        <v>254</v>
      </c>
      <c r="F167" t="s">
        <v>46</v>
      </c>
      <c r="G167">
        <f t="shared" si="8"/>
        <v>120</v>
      </c>
      <c r="H167" t="s">
        <v>637</v>
      </c>
      <c r="I167">
        <f t="shared" si="9"/>
        <v>110.466666666667</v>
      </c>
      <c r="J167" t="s">
        <v>254</v>
      </c>
      <c r="L167" t="s">
        <v>3</v>
      </c>
      <c r="M167" t="s">
        <v>3</v>
      </c>
      <c r="N167" t="s">
        <v>638</v>
      </c>
      <c r="O167" t="s">
        <v>638</v>
      </c>
    </row>
    <row r="168" hidden="1" spans="1:15">
      <c r="A168">
        <v>555</v>
      </c>
      <c r="B168" t="s">
        <v>37</v>
      </c>
      <c r="C168" t="s">
        <v>8</v>
      </c>
      <c r="D168" t="s">
        <v>639</v>
      </c>
      <c r="E168" t="s">
        <v>302</v>
      </c>
      <c r="F168" t="s">
        <v>46</v>
      </c>
      <c r="G168">
        <f t="shared" si="8"/>
        <v>120</v>
      </c>
      <c r="H168" t="s">
        <v>640</v>
      </c>
      <c r="I168">
        <f t="shared" si="9"/>
        <v>125.033333333333</v>
      </c>
      <c r="J168" t="s">
        <v>302</v>
      </c>
      <c r="L168" t="s">
        <v>3</v>
      </c>
      <c r="M168" t="s">
        <v>120</v>
      </c>
      <c r="N168" t="s">
        <v>641</v>
      </c>
      <c r="O168" t="s">
        <v>641</v>
      </c>
    </row>
    <row r="169" hidden="1" spans="1:15">
      <c r="A169">
        <v>556</v>
      </c>
      <c r="B169" t="s">
        <v>37</v>
      </c>
      <c r="C169" t="s">
        <v>8</v>
      </c>
      <c r="D169" t="s">
        <v>642</v>
      </c>
      <c r="E169" t="s">
        <v>164</v>
      </c>
      <c r="F169" t="s">
        <v>46</v>
      </c>
      <c r="G169">
        <f t="shared" si="8"/>
        <v>120</v>
      </c>
      <c r="H169" t="s">
        <v>643</v>
      </c>
      <c r="I169">
        <f t="shared" si="9"/>
        <v>211.383333333333</v>
      </c>
      <c r="J169" t="s">
        <v>164</v>
      </c>
      <c r="L169" t="s">
        <v>3</v>
      </c>
      <c r="M169" t="s">
        <v>3</v>
      </c>
      <c r="N169" t="s">
        <v>644</v>
      </c>
      <c r="O169" t="s">
        <v>644</v>
      </c>
    </row>
    <row r="170" hidden="1" spans="1:15">
      <c r="A170">
        <v>557</v>
      </c>
      <c r="B170" t="s">
        <v>147</v>
      </c>
      <c r="C170" t="s">
        <v>8</v>
      </c>
      <c r="D170" t="s">
        <v>645</v>
      </c>
      <c r="E170" t="s">
        <v>79</v>
      </c>
      <c r="F170" t="s">
        <v>46</v>
      </c>
      <c r="G170">
        <f t="shared" si="8"/>
        <v>120</v>
      </c>
      <c r="H170" t="s">
        <v>646</v>
      </c>
      <c r="I170">
        <f t="shared" si="9"/>
        <v>48.0833333333333</v>
      </c>
      <c r="J170" t="s">
        <v>79</v>
      </c>
      <c r="L170" t="s">
        <v>3</v>
      </c>
      <c r="M170" t="s">
        <v>3</v>
      </c>
      <c r="N170" t="s">
        <v>647</v>
      </c>
      <c r="O170" t="s">
        <v>647</v>
      </c>
    </row>
    <row r="171" hidden="1" spans="1:15">
      <c r="A171">
        <v>558</v>
      </c>
      <c r="B171" t="s">
        <v>147</v>
      </c>
      <c r="C171" t="s">
        <v>8</v>
      </c>
      <c r="D171" t="s">
        <v>648</v>
      </c>
      <c r="E171" t="s">
        <v>79</v>
      </c>
      <c r="F171" t="s">
        <v>46</v>
      </c>
      <c r="G171">
        <f t="shared" si="8"/>
        <v>120</v>
      </c>
      <c r="H171" t="s">
        <v>649</v>
      </c>
      <c r="I171">
        <f t="shared" si="9"/>
        <v>74.4666666666667</v>
      </c>
      <c r="J171" t="s">
        <v>79</v>
      </c>
      <c r="L171" t="s">
        <v>3</v>
      </c>
      <c r="M171" t="s">
        <v>120</v>
      </c>
      <c r="N171" t="s">
        <v>650</v>
      </c>
      <c r="O171" t="s">
        <v>650</v>
      </c>
    </row>
    <row r="172" hidden="1" spans="1:15">
      <c r="A172">
        <v>559</v>
      </c>
      <c r="B172" t="s">
        <v>23</v>
      </c>
      <c r="C172" t="s">
        <v>8</v>
      </c>
      <c r="D172" t="s">
        <v>157</v>
      </c>
      <c r="E172" t="s">
        <v>178</v>
      </c>
      <c r="F172" t="s">
        <v>26</v>
      </c>
      <c r="G172">
        <f t="shared" si="8"/>
        <v>60</v>
      </c>
      <c r="H172" t="s">
        <v>651</v>
      </c>
      <c r="I172">
        <f t="shared" si="9"/>
        <v>0.0666666666666667</v>
      </c>
      <c r="J172" t="s">
        <v>178</v>
      </c>
      <c r="L172" t="s">
        <v>3</v>
      </c>
      <c r="M172" t="s">
        <v>3</v>
      </c>
      <c r="N172" t="s">
        <v>652</v>
      </c>
      <c r="O172" t="s">
        <v>652</v>
      </c>
    </row>
    <row r="173" hidden="1" spans="1:15">
      <c r="A173">
        <v>560</v>
      </c>
      <c r="B173" t="s">
        <v>37</v>
      </c>
      <c r="C173" t="s">
        <v>8</v>
      </c>
      <c r="D173" t="s">
        <v>653</v>
      </c>
      <c r="E173" t="s">
        <v>91</v>
      </c>
      <c r="F173" t="s">
        <v>46</v>
      </c>
      <c r="G173">
        <f t="shared" si="8"/>
        <v>120</v>
      </c>
      <c r="H173" t="s">
        <v>654</v>
      </c>
      <c r="I173">
        <f t="shared" si="9"/>
        <v>124.7</v>
      </c>
      <c r="J173" t="s">
        <v>91</v>
      </c>
      <c r="L173" t="s">
        <v>3</v>
      </c>
      <c r="M173" t="s">
        <v>3</v>
      </c>
      <c r="N173" t="s">
        <v>655</v>
      </c>
      <c r="O173" t="s">
        <v>655</v>
      </c>
    </row>
    <row r="174" hidden="1" spans="1:15">
      <c r="A174">
        <v>561</v>
      </c>
      <c r="B174" t="s">
        <v>147</v>
      </c>
      <c r="C174" t="s">
        <v>8</v>
      </c>
      <c r="D174" t="s">
        <v>656</v>
      </c>
      <c r="E174" t="s">
        <v>657</v>
      </c>
      <c r="F174" t="s">
        <v>658</v>
      </c>
      <c r="G174">
        <f t="shared" si="8"/>
        <v>330</v>
      </c>
      <c r="H174" t="s">
        <v>659</v>
      </c>
      <c r="I174">
        <f t="shared" si="9"/>
        <v>320.733333333333</v>
      </c>
      <c r="J174" t="s">
        <v>657</v>
      </c>
      <c r="L174" t="s">
        <v>3</v>
      </c>
      <c r="M174" t="s">
        <v>3</v>
      </c>
      <c r="N174" t="s">
        <v>660</v>
      </c>
      <c r="O174" t="s">
        <v>660</v>
      </c>
    </row>
    <row r="175" hidden="1" spans="1:15">
      <c r="A175">
        <v>562</v>
      </c>
      <c r="B175" t="s">
        <v>37</v>
      </c>
      <c r="C175" t="s">
        <v>8</v>
      </c>
      <c r="D175" t="s">
        <v>661</v>
      </c>
      <c r="E175" t="s">
        <v>59</v>
      </c>
      <c r="F175" t="s">
        <v>46</v>
      </c>
      <c r="G175">
        <f t="shared" si="8"/>
        <v>120</v>
      </c>
      <c r="H175" t="s">
        <v>662</v>
      </c>
      <c r="I175">
        <f t="shared" si="9"/>
        <v>119.483333333333</v>
      </c>
      <c r="J175" t="s">
        <v>59</v>
      </c>
      <c r="L175" t="s">
        <v>3</v>
      </c>
      <c r="M175" t="s">
        <v>120</v>
      </c>
      <c r="N175" t="s">
        <v>663</v>
      </c>
      <c r="O175" t="s">
        <v>663</v>
      </c>
    </row>
    <row r="176" hidden="1" spans="1:15">
      <c r="A176">
        <v>563</v>
      </c>
      <c r="B176" t="s">
        <v>37</v>
      </c>
      <c r="C176" t="s">
        <v>8</v>
      </c>
      <c r="D176" t="s">
        <v>664</v>
      </c>
      <c r="E176" t="s">
        <v>59</v>
      </c>
      <c r="F176" t="s">
        <v>46</v>
      </c>
      <c r="G176">
        <f t="shared" si="8"/>
        <v>120</v>
      </c>
      <c r="H176" t="s">
        <v>665</v>
      </c>
      <c r="I176">
        <f t="shared" si="9"/>
        <v>1037.51666666667</v>
      </c>
      <c r="J176" t="s">
        <v>59</v>
      </c>
      <c r="L176" t="s">
        <v>3</v>
      </c>
      <c r="M176" t="s">
        <v>120</v>
      </c>
      <c r="N176" t="s">
        <v>666</v>
      </c>
      <c r="O176" t="s">
        <v>666</v>
      </c>
    </row>
    <row r="177" hidden="1" spans="1:15">
      <c r="A177">
        <v>564</v>
      </c>
      <c r="B177" t="s">
        <v>23</v>
      </c>
      <c r="C177" t="s">
        <v>8</v>
      </c>
      <c r="D177" t="s">
        <v>667</v>
      </c>
      <c r="E177" t="s">
        <v>668</v>
      </c>
      <c r="F177" t="s">
        <v>26</v>
      </c>
      <c r="G177">
        <f t="shared" si="8"/>
        <v>60</v>
      </c>
      <c r="H177" t="s">
        <v>669</v>
      </c>
      <c r="I177">
        <f t="shared" si="9"/>
        <v>82.55</v>
      </c>
      <c r="J177" t="s">
        <v>668</v>
      </c>
      <c r="L177" t="s">
        <v>3</v>
      </c>
      <c r="M177" t="s">
        <v>3</v>
      </c>
      <c r="N177" t="s">
        <v>670</v>
      </c>
      <c r="O177" t="s">
        <v>670</v>
      </c>
    </row>
    <row r="178" hidden="1" spans="1:15">
      <c r="A178">
        <v>565</v>
      </c>
      <c r="B178" t="s">
        <v>23</v>
      </c>
      <c r="C178" t="s">
        <v>8</v>
      </c>
      <c r="D178" t="s">
        <v>671</v>
      </c>
      <c r="E178" t="s">
        <v>149</v>
      </c>
      <c r="F178" t="s">
        <v>672</v>
      </c>
      <c r="G178">
        <f t="shared" si="8"/>
        <v>136</v>
      </c>
      <c r="H178" t="s">
        <v>673</v>
      </c>
      <c r="I178">
        <f t="shared" si="9"/>
        <v>135.333333333333</v>
      </c>
      <c r="J178" t="s">
        <v>99</v>
      </c>
      <c r="L178" t="s">
        <v>3</v>
      </c>
      <c r="M178" t="s">
        <v>3</v>
      </c>
      <c r="N178" t="s">
        <v>674</v>
      </c>
      <c r="O178" t="s">
        <v>674</v>
      </c>
    </row>
    <row r="179" hidden="1" spans="1:15">
      <c r="A179">
        <v>566</v>
      </c>
      <c r="B179" t="s">
        <v>37</v>
      </c>
      <c r="C179" t="s">
        <v>8</v>
      </c>
      <c r="D179" t="s">
        <v>675</v>
      </c>
      <c r="E179" t="s">
        <v>58</v>
      </c>
      <c r="F179" t="s">
        <v>165</v>
      </c>
      <c r="G179">
        <f t="shared" si="8"/>
        <v>240</v>
      </c>
      <c r="H179" t="s">
        <v>676</v>
      </c>
      <c r="I179">
        <f t="shared" si="9"/>
        <v>216.1</v>
      </c>
      <c r="J179" t="s">
        <v>59</v>
      </c>
      <c r="L179" t="s">
        <v>3</v>
      </c>
      <c r="M179" t="s">
        <v>3</v>
      </c>
      <c r="N179" t="s">
        <v>677</v>
      </c>
      <c r="O179" t="s">
        <v>677</v>
      </c>
    </row>
    <row r="180" hidden="1" spans="1:15">
      <c r="A180">
        <v>567</v>
      </c>
      <c r="B180" t="s">
        <v>23</v>
      </c>
      <c r="C180" t="s">
        <v>8</v>
      </c>
      <c r="D180" t="s">
        <v>177</v>
      </c>
      <c r="E180" t="s">
        <v>247</v>
      </c>
      <c r="F180" t="s">
        <v>26</v>
      </c>
      <c r="G180">
        <f t="shared" si="8"/>
        <v>60</v>
      </c>
      <c r="H180" t="s">
        <v>678</v>
      </c>
      <c r="I180">
        <f t="shared" si="9"/>
        <v>91.6833333333333</v>
      </c>
      <c r="J180" t="s">
        <v>247</v>
      </c>
      <c r="L180" t="s">
        <v>3</v>
      </c>
      <c r="M180" t="s">
        <v>3</v>
      </c>
      <c r="N180" t="s">
        <v>679</v>
      </c>
      <c r="O180" t="s">
        <v>679</v>
      </c>
    </row>
    <row r="181" hidden="1" spans="1:15">
      <c r="A181">
        <v>568</v>
      </c>
      <c r="B181" t="s">
        <v>37</v>
      </c>
      <c r="C181" t="s">
        <v>8</v>
      </c>
      <c r="D181" t="s">
        <v>177</v>
      </c>
      <c r="E181" t="s">
        <v>108</v>
      </c>
      <c r="F181" t="s">
        <v>26</v>
      </c>
      <c r="G181">
        <f t="shared" si="8"/>
        <v>60</v>
      </c>
      <c r="H181" t="s">
        <v>680</v>
      </c>
      <c r="I181">
        <f t="shared" si="9"/>
        <v>120.033333333333</v>
      </c>
      <c r="J181" t="s">
        <v>108</v>
      </c>
      <c r="L181" t="s">
        <v>3</v>
      </c>
      <c r="M181" t="s">
        <v>3</v>
      </c>
      <c r="N181" t="s">
        <v>681</v>
      </c>
      <c r="O181" t="s">
        <v>681</v>
      </c>
    </row>
    <row r="182" hidden="1" spans="1:15">
      <c r="A182">
        <v>569</v>
      </c>
      <c r="B182" t="s">
        <v>23</v>
      </c>
      <c r="C182" t="s">
        <v>8</v>
      </c>
      <c r="D182" t="s">
        <v>682</v>
      </c>
      <c r="E182" t="s">
        <v>254</v>
      </c>
      <c r="F182" t="s">
        <v>165</v>
      </c>
      <c r="G182">
        <f t="shared" si="8"/>
        <v>240</v>
      </c>
      <c r="H182" t="s">
        <v>683</v>
      </c>
      <c r="I182">
        <f t="shared" si="9"/>
        <v>251.033333333333</v>
      </c>
      <c r="J182" t="s">
        <v>473</v>
      </c>
      <c r="L182" t="s">
        <v>3</v>
      </c>
      <c r="M182" t="s">
        <v>120</v>
      </c>
      <c r="N182" t="s">
        <v>684</v>
      </c>
      <c r="O182" t="s">
        <v>684</v>
      </c>
    </row>
    <row r="183" hidden="1" spans="1:15">
      <c r="A183">
        <v>570</v>
      </c>
      <c r="B183" t="s">
        <v>23</v>
      </c>
      <c r="C183" t="s">
        <v>8</v>
      </c>
      <c r="D183" t="s">
        <v>626</v>
      </c>
      <c r="E183" t="s">
        <v>131</v>
      </c>
      <c r="F183" t="s">
        <v>165</v>
      </c>
      <c r="G183">
        <f t="shared" si="8"/>
        <v>240</v>
      </c>
      <c r="H183" t="s">
        <v>685</v>
      </c>
      <c r="I183">
        <f t="shared" si="9"/>
        <v>219.85</v>
      </c>
      <c r="J183" t="s">
        <v>131</v>
      </c>
      <c r="L183" t="s">
        <v>3</v>
      </c>
      <c r="M183" t="s">
        <v>3</v>
      </c>
      <c r="N183" t="s">
        <v>686</v>
      </c>
      <c r="O183" t="s">
        <v>686</v>
      </c>
    </row>
    <row r="184" hidden="1" spans="1:15">
      <c r="A184">
        <v>571</v>
      </c>
      <c r="B184" t="s">
        <v>23</v>
      </c>
      <c r="C184" t="s">
        <v>8</v>
      </c>
      <c r="D184" t="s">
        <v>687</v>
      </c>
      <c r="E184" t="s">
        <v>131</v>
      </c>
      <c r="F184" t="s">
        <v>26</v>
      </c>
      <c r="G184">
        <f t="shared" si="8"/>
        <v>60</v>
      </c>
      <c r="H184" t="s">
        <v>688</v>
      </c>
      <c r="I184">
        <f t="shared" si="9"/>
        <v>43.9333333333333</v>
      </c>
      <c r="J184" t="s">
        <v>131</v>
      </c>
      <c r="L184" t="s">
        <v>3</v>
      </c>
      <c r="M184" t="s">
        <v>3</v>
      </c>
      <c r="N184" t="s">
        <v>689</v>
      </c>
      <c r="O184" t="s">
        <v>689</v>
      </c>
    </row>
    <row r="185" hidden="1" spans="1:15">
      <c r="A185">
        <v>572</v>
      </c>
      <c r="B185" t="s">
        <v>23</v>
      </c>
      <c r="C185" t="s">
        <v>8</v>
      </c>
      <c r="D185" t="s">
        <v>690</v>
      </c>
      <c r="E185" t="s">
        <v>123</v>
      </c>
      <c r="F185" t="s">
        <v>46</v>
      </c>
      <c r="G185">
        <f t="shared" si="8"/>
        <v>120</v>
      </c>
      <c r="H185" t="s">
        <v>691</v>
      </c>
      <c r="I185">
        <f t="shared" si="9"/>
        <v>133</v>
      </c>
      <c r="J185" t="s">
        <v>123</v>
      </c>
      <c r="L185" t="s">
        <v>3</v>
      </c>
      <c r="M185" t="s">
        <v>3</v>
      </c>
      <c r="N185" t="s">
        <v>692</v>
      </c>
      <c r="O185" t="s">
        <v>692</v>
      </c>
    </row>
    <row r="186" hidden="1" spans="1:15">
      <c r="A186">
        <v>573</v>
      </c>
      <c r="B186" t="s">
        <v>23</v>
      </c>
      <c r="C186" t="s">
        <v>8</v>
      </c>
      <c r="D186" t="s">
        <v>693</v>
      </c>
      <c r="E186" t="s">
        <v>25</v>
      </c>
      <c r="F186" t="s">
        <v>46</v>
      </c>
      <c r="G186">
        <f t="shared" si="8"/>
        <v>120</v>
      </c>
      <c r="H186" t="s">
        <v>694</v>
      </c>
      <c r="I186">
        <f t="shared" si="9"/>
        <v>108.733333333333</v>
      </c>
      <c r="J186" t="s">
        <v>25</v>
      </c>
      <c r="L186" t="s">
        <v>3</v>
      </c>
      <c r="M186" t="s">
        <v>3</v>
      </c>
      <c r="N186" t="s">
        <v>695</v>
      </c>
      <c r="O186" t="s">
        <v>695</v>
      </c>
    </row>
    <row r="187" hidden="1" spans="1:15">
      <c r="A187">
        <v>574</v>
      </c>
      <c r="B187" t="s">
        <v>23</v>
      </c>
      <c r="C187" t="s">
        <v>8</v>
      </c>
      <c r="D187" t="s">
        <v>241</v>
      </c>
      <c r="E187" t="s">
        <v>142</v>
      </c>
      <c r="F187" t="s">
        <v>26</v>
      </c>
      <c r="G187">
        <f t="shared" si="8"/>
        <v>60</v>
      </c>
      <c r="H187" t="s">
        <v>33</v>
      </c>
      <c r="I187">
        <f t="shared" si="9"/>
        <v>0</v>
      </c>
      <c r="J187" t="s">
        <v>142</v>
      </c>
      <c r="L187" t="s">
        <v>3</v>
      </c>
      <c r="M187" t="s">
        <v>120</v>
      </c>
      <c r="N187" t="s">
        <v>696</v>
      </c>
      <c r="O187" t="s">
        <v>696</v>
      </c>
    </row>
    <row r="188" hidden="1" spans="1:15">
      <c r="A188">
        <v>575</v>
      </c>
      <c r="B188" t="s">
        <v>37</v>
      </c>
      <c r="C188" t="s">
        <v>8</v>
      </c>
      <c r="D188" t="s">
        <v>157</v>
      </c>
      <c r="E188" t="s">
        <v>108</v>
      </c>
      <c r="F188" t="s">
        <v>26</v>
      </c>
      <c r="G188">
        <f t="shared" si="8"/>
        <v>60</v>
      </c>
      <c r="H188" t="s">
        <v>697</v>
      </c>
      <c r="I188">
        <f t="shared" si="9"/>
        <v>0.05</v>
      </c>
      <c r="J188" t="s">
        <v>108</v>
      </c>
      <c r="L188" t="s">
        <v>3</v>
      </c>
      <c r="M188" t="s">
        <v>3</v>
      </c>
      <c r="N188" t="s">
        <v>698</v>
      </c>
      <c r="O188" t="s">
        <v>698</v>
      </c>
    </row>
    <row r="189" hidden="1" spans="1:15">
      <c r="A189">
        <v>576</v>
      </c>
      <c r="B189" t="s">
        <v>23</v>
      </c>
      <c r="C189" t="s">
        <v>8</v>
      </c>
      <c r="D189" t="s">
        <v>699</v>
      </c>
      <c r="E189" t="s">
        <v>178</v>
      </c>
      <c r="F189" t="s">
        <v>26</v>
      </c>
      <c r="G189">
        <f t="shared" si="8"/>
        <v>60</v>
      </c>
      <c r="H189" t="s">
        <v>700</v>
      </c>
      <c r="I189">
        <f t="shared" si="9"/>
        <v>196.133333333333</v>
      </c>
      <c r="J189" t="s">
        <v>178</v>
      </c>
      <c r="L189" t="s">
        <v>3</v>
      </c>
      <c r="M189" t="s">
        <v>3</v>
      </c>
      <c r="N189" t="s">
        <v>701</v>
      </c>
      <c r="O189" t="s">
        <v>701</v>
      </c>
    </row>
    <row r="190" hidden="1" spans="1:15">
      <c r="A190">
        <v>577</v>
      </c>
      <c r="B190" t="s">
        <v>37</v>
      </c>
      <c r="C190" t="s">
        <v>8</v>
      </c>
      <c r="D190" t="s">
        <v>702</v>
      </c>
      <c r="E190" t="s">
        <v>361</v>
      </c>
      <c r="F190" t="s">
        <v>26</v>
      </c>
      <c r="G190">
        <f t="shared" si="8"/>
        <v>60</v>
      </c>
      <c r="H190" t="s">
        <v>703</v>
      </c>
      <c r="I190">
        <f t="shared" si="9"/>
        <v>53.3833333333333</v>
      </c>
      <c r="J190" t="s">
        <v>361</v>
      </c>
      <c r="L190" t="s">
        <v>3</v>
      </c>
      <c r="M190" t="s">
        <v>120</v>
      </c>
      <c r="N190" t="s">
        <v>704</v>
      </c>
      <c r="O190" t="s">
        <v>704</v>
      </c>
    </row>
    <row r="191" hidden="1" spans="1:15">
      <c r="A191">
        <v>578</v>
      </c>
      <c r="B191" t="s">
        <v>37</v>
      </c>
      <c r="C191" t="s">
        <v>8</v>
      </c>
      <c r="D191" t="s">
        <v>177</v>
      </c>
      <c r="E191" t="s">
        <v>181</v>
      </c>
      <c r="F191" t="s">
        <v>26</v>
      </c>
      <c r="G191">
        <f t="shared" si="8"/>
        <v>60</v>
      </c>
      <c r="H191" t="s">
        <v>705</v>
      </c>
      <c r="I191">
        <f t="shared" si="9"/>
        <v>40.85</v>
      </c>
      <c r="J191" t="s">
        <v>181</v>
      </c>
      <c r="L191" t="s">
        <v>3</v>
      </c>
      <c r="M191" t="s">
        <v>3</v>
      </c>
      <c r="N191" t="s">
        <v>706</v>
      </c>
      <c r="O191" t="s">
        <v>706</v>
      </c>
    </row>
    <row r="192" hidden="1" spans="1:15">
      <c r="A192">
        <v>579</v>
      </c>
      <c r="B192" t="s">
        <v>147</v>
      </c>
      <c r="C192" t="s">
        <v>8</v>
      </c>
      <c r="D192" t="s">
        <v>707</v>
      </c>
      <c r="E192" t="s">
        <v>440</v>
      </c>
      <c r="F192" t="s">
        <v>708</v>
      </c>
      <c r="G192">
        <f t="shared" si="8"/>
        <v>75</v>
      </c>
      <c r="H192" t="s">
        <v>709</v>
      </c>
      <c r="I192">
        <f t="shared" si="9"/>
        <v>71.1</v>
      </c>
      <c r="J192" t="s">
        <v>440</v>
      </c>
      <c r="L192" t="s">
        <v>3</v>
      </c>
      <c r="M192" t="s">
        <v>3</v>
      </c>
      <c r="N192" t="s">
        <v>710</v>
      </c>
      <c r="O192" t="s">
        <v>710</v>
      </c>
    </row>
    <row r="193" hidden="1" spans="1:15">
      <c r="A193">
        <v>580</v>
      </c>
      <c r="B193" t="s">
        <v>23</v>
      </c>
      <c r="C193" t="s">
        <v>8</v>
      </c>
      <c r="D193" t="s">
        <v>711</v>
      </c>
      <c r="E193" t="s">
        <v>668</v>
      </c>
      <c r="F193" t="s">
        <v>26</v>
      </c>
      <c r="G193">
        <f t="shared" si="8"/>
        <v>60</v>
      </c>
      <c r="H193" t="s">
        <v>712</v>
      </c>
      <c r="I193">
        <f t="shared" si="9"/>
        <v>40.1666666666667</v>
      </c>
      <c r="J193" t="s">
        <v>668</v>
      </c>
      <c r="L193" t="s">
        <v>3</v>
      </c>
      <c r="M193" t="s">
        <v>3</v>
      </c>
      <c r="N193" t="s">
        <v>713</v>
      </c>
      <c r="O193" t="s">
        <v>713</v>
      </c>
    </row>
    <row r="194" hidden="1" spans="1:15">
      <c r="A194">
        <v>581</v>
      </c>
      <c r="B194" t="s">
        <v>37</v>
      </c>
      <c r="C194" t="s">
        <v>8</v>
      </c>
      <c r="D194" t="s">
        <v>714</v>
      </c>
      <c r="E194" t="s">
        <v>238</v>
      </c>
      <c r="F194" t="s">
        <v>40</v>
      </c>
      <c r="G194">
        <f t="shared" si="8"/>
        <v>360</v>
      </c>
      <c r="H194" t="s">
        <v>715</v>
      </c>
      <c r="I194">
        <f t="shared" si="9"/>
        <v>349.05</v>
      </c>
      <c r="J194" t="s">
        <v>405</v>
      </c>
      <c r="L194" t="s">
        <v>3</v>
      </c>
      <c r="M194" t="s">
        <v>3</v>
      </c>
      <c r="N194" t="s">
        <v>716</v>
      </c>
      <c r="O194" t="s">
        <v>716</v>
      </c>
    </row>
    <row r="195" hidden="1" spans="1:15">
      <c r="A195">
        <v>582</v>
      </c>
      <c r="B195" t="s">
        <v>23</v>
      </c>
      <c r="C195" t="s">
        <v>8</v>
      </c>
      <c r="D195" t="s">
        <v>717</v>
      </c>
      <c r="E195" t="s">
        <v>149</v>
      </c>
      <c r="F195" t="s">
        <v>138</v>
      </c>
      <c r="G195">
        <f t="shared" ref="G195:G258" si="11">(F195*24*60)</f>
        <v>90</v>
      </c>
      <c r="H195" t="s">
        <v>718</v>
      </c>
      <c r="I195">
        <f t="shared" ref="I195:I258" si="12">(H195*24*60)</f>
        <v>91.9333333333333</v>
      </c>
      <c r="J195" t="s">
        <v>149</v>
      </c>
      <c r="L195" t="s">
        <v>3</v>
      </c>
      <c r="M195" t="s">
        <v>3</v>
      </c>
      <c r="N195" t="s">
        <v>719</v>
      </c>
      <c r="O195" t="s">
        <v>719</v>
      </c>
    </row>
    <row r="196" hidden="1" spans="1:15">
      <c r="A196">
        <v>583</v>
      </c>
      <c r="B196" t="s">
        <v>23</v>
      </c>
      <c r="C196" t="s">
        <v>8</v>
      </c>
      <c r="D196" t="s">
        <v>720</v>
      </c>
      <c r="E196" t="s">
        <v>420</v>
      </c>
      <c r="F196" t="s">
        <v>26</v>
      </c>
      <c r="G196">
        <f t="shared" si="11"/>
        <v>60</v>
      </c>
      <c r="H196" t="s">
        <v>721</v>
      </c>
      <c r="I196">
        <f t="shared" si="12"/>
        <v>28.65</v>
      </c>
      <c r="J196" t="s">
        <v>420</v>
      </c>
      <c r="L196" t="s">
        <v>3</v>
      </c>
      <c r="M196" t="s">
        <v>3</v>
      </c>
      <c r="N196" t="s">
        <v>722</v>
      </c>
      <c r="O196" t="s">
        <v>722</v>
      </c>
    </row>
    <row r="197" hidden="1" spans="1:15">
      <c r="A197">
        <v>584</v>
      </c>
      <c r="B197" t="s">
        <v>615</v>
      </c>
      <c r="C197" t="s">
        <v>8</v>
      </c>
      <c r="D197" t="s">
        <v>723</v>
      </c>
      <c r="E197" t="s">
        <v>347</v>
      </c>
      <c r="F197" t="s">
        <v>77</v>
      </c>
      <c r="G197">
        <f t="shared" si="11"/>
        <v>180</v>
      </c>
      <c r="H197" t="s">
        <v>724</v>
      </c>
      <c r="I197">
        <f t="shared" si="12"/>
        <v>196.783333333333</v>
      </c>
      <c r="J197" t="s">
        <v>39</v>
      </c>
      <c r="L197" t="s">
        <v>3</v>
      </c>
      <c r="M197" t="s">
        <v>3</v>
      </c>
      <c r="N197" t="s">
        <v>618</v>
      </c>
      <c r="O197" t="s">
        <v>725</v>
      </c>
    </row>
    <row r="198" hidden="1" spans="1:15">
      <c r="A198">
        <v>585</v>
      </c>
      <c r="B198" t="s">
        <v>23</v>
      </c>
      <c r="C198" t="s">
        <v>8</v>
      </c>
      <c r="D198" t="s">
        <v>726</v>
      </c>
      <c r="E198" t="s">
        <v>102</v>
      </c>
      <c r="F198" t="s">
        <v>727</v>
      </c>
      <c r="G198">
        <f t="shared" si="11"/>
        <v>65</v>
      </c>
      <c r="H198" t="s">
        <v>728</v>
      </c>
      <c r="I198">
        <f t="shared" si="12"/>
        <v>61.7166666666667</v>
      </c>
      <c r="J198" t="s">
        <v>102</v>
      </c>
      <c r="L198" t="s">
        <v>3</v>
      </c>
      <c r="M198" t="s">
        <v>3</v>
      </c>
      <c r="N198" t="s">
        <v>729</v>
      </c>
      <c r="O198" t="s">
        <v>729</v>
      </c>
    </row>
    <row r="199" hidden="1" spans="1:15">
      <c r="A199">
        <v>586</v>
      </c>
      <c r="B199" t="s">
        <v>23</v>
      </c>
      <c r="C199" t="s">
        <v>8</v>
      </c>
      <c r="D199" t="s">
        <v>730</v>
      </c>
      <c r="E199" t="s">
        <v>609</v>
      </c>
      <c r="F199" t="s">
        <v>26</v>
      </c>
      <c r="G199">
        <f t="shared" si="11"/>
        <v>60</v>
      </c>
      <c r="H199" t="s">
        <v>731</v>
      </c>
      <c r="I199">
        <f t="shared" si="12"/>
        <v>53.3666666666667</v>
      </c>
      <c r="J199" t="s">
        <v>609</v>
      </c>
      <c r="L199" t="s">
        <v>3</v>
      </c>
      <c r="M199" t="s">
        <v>3</v>
      </c>
      <c r="N199" t="s">
        <v>732</v>
      </c>
      <c r="O199" t="s">
        <v>732</v>
      </c>
    </row>
    <row r="200" hidden="1" spans="1:15">
      <c r="A200">
        <v>587</v>
      </c>
      <c r="B200" t="s">
        <v>615</v>
      </c>
      <c r="C200" t="s">
        <v>8</v>
      </c>
      <c r="D200" t="s">
        <v>733</v>
      </c>
      <c r="E200" t="s">
        <v>85</v>
      </c>
      <c r="F200" t="s">
        <v>708</v>
      </c>
      <c r="G200">
        <f t="shared" si="11"/>
        <v>75</v>
      </c>
      <c r="H200" t="s">
        <v>734</v>
      </c>
      <c r="I200">
        <f t="shared" si="12"/>
        <v>191.9</v>
      </c>
      <c r="J200" t="s">
        <v>85</v>
      </c>
      <c r="L200" t="s">
        <v>3</v>
      </c>
      <c r="M200" t="s">
        <v>120</v>
      </c>
      <c r="N200" t="s">
        <v>618</v>
      </c>
      <c r="O200" t="s">
        <v>735</v>
      </c>
    </row>
    <row r="201" hidden="1" spans="1:15">
      <c r="A201">
        <v>588</v>
      </c>
      <c r="B201" t="s">
        <v>615</v>
      </c>
      <c r="C201" t="s">
        <v>8</v>
      </c>
      <c r="D201" t="s">
        <v>353</v>
      </c>
      <c r="E201" t="s">
        <v>82</v>
      </c>
      <c r="F201" t="s">
        <v>150</v>
      </c>
      <c r="G201">
        <f t="shared" si="11"/>
        <v>150</v>
      </c>
      <c r="H201" t="s">
        <v>736</v>
      </c>
      <c r="I201">
        <f t="shared" si="12"/>
        <v>181.833333333333</v>
      </c>
      <c r="J201" t="s">
        <v>42</v>
      </c>
      <c r="L201" t="s">
        <v>3</v>
      </c>
      <c r="M201" t="s">
        <v>3</v>
      </c>
      <c r="N201" t="s">
        <v>618</v>
      </c>
      <c r="O201" t="s">
        <v>737</v>
      </c>
    </row>
    <row r="202" hidden="1" spans="1:15">
      <c r="A202">
        <v>589</v>
      </c>
      <c r="B202" t="s">
        <v>23</v>
      </c>
      <c r="C202" t="s">
        <v>8</v>
      </c>
      <c r="D202" t="s">
        <v>738</v>
      </c>
      <c r="E202" t="s">
        <v>123</v>
      </c>
      <c r="F202" t="s">
        <v>46</v>
      </c>
      <c r="G202">
        <f t="shared" si="11"/>
        <v>120</v>
      </c>
      <c r="H202" t="s">
        <v>528</v>
      </c>
      <c r="I202">
        <f t="shared" si="12"/>
        <v>74.1666666666667</v>
      </c>
      <c r="J202" t="s">
        <v>123</v>
      </c>
      <c r="L202" t="s">
        <v>3</v>
      </c>
      <c r="M202" t="s">
        <v>3</v>
      </c>
      <c r="N202" t="s">
        <v>739</v>
      </c>
      <c r="O202" t="s">
        <v>739</v>
      </c>
    </row>
    <row r="203" hidden="1" spans="1:15">
      <c r="A203">
        <v>590</v>
      </c>
      <c r="B203" t="s">
        <v>37</v>
      </c>
      <c r="C203" t="s">
        <v>8</v>
      </c>
      <c r="D203" t="s">
        <v>740</v>
      </c>
      <c r="E203" t="s">
        <v>220</v>
      </c>
      <c r="F203" t="s">
        <v>741</v>
      </c>
      <c r="G203">
        <f t="shared" si="11"/>
        <v>125</v>
      </c>
      <c r="H203" t="s">
        <v>742</v>
      </c>
      <c r="I203">
        <f t="shared" si="12"/>
        <v>124.45</v>
      </c>
      <c r="J203" t="s">
        <v>220</v>
      </c>
      <c r="L203" t="s">
        <v>3</v>
      </c>
      <c r="M203" t="s">
        <v>3</v>
      </c>
      <c r="N203" t="s">
        <v>743</v>
      </c>
      <c r="O203" t="s">
        <v>743</v>
      </c>
    </row>
    <row r="204" hidden="1" spans="1:15">
      <c r="A204">
        <v>591</v>
      </c>
      <c r="B204" t="s">
        <v>147</v>
      </c>
      <c r="C204" t="s">
        <v>8</v>
      </c>
      <c r="D204" t="s">
        <v>744</v>
      </c>
      <c r="E204" t="s">
        <v>34</v>
      </c>
      <c r="F204" t="s">
        <v>138</v>
      </c>
      <c r="G204">
        <f t="shared" si="11"/>
        <v>90</v>
      </c>
      <c r="H204" t="s">
        <v>745</v>
      </c>
      <c r="I204">
        <f t="shared" si="12"/>
        <v>41.25</v>
      </c>
      <c r="J204" t="s">
        <v>34</v>
      </c>
      <c r="L204" t="s">
        <v>3</v>
      </c>
      <c r="M204" t="s">
        <v>120</v>
      </c>
      <c r="N204" t="s">
        <v>746</v>
      </c>
      <c r="O204" t="s">
        <v>746</v>
      </c>
    </row>
    <row r="205" hidden="1" spans="1:15">
      <c r="A205">
        <v>592</v>
      </c>
      <c r="B205" t="s">
        <v>37</v>
      </c>
      <c r="C205" t="s">
        <v>8</v>
      </c>
      <c r="D205" t="s">
        <v>747</v>
      </c>
      <c r="E205" t="s">
        <v>302</v>
      </c>
      <c r="F205" t="s">
        <v>46</v>
      </c>
      <c r="G205">
        <f t="shared" si="11"/>
        <v>120</v>
      </c>
      <c r="H205" t="s">
        <v>748</v>
      </c>
      <c r="I205">
        <f t="shared" si="12"/>
        <v>131.516666666667</v>
      </c>
      <c r="J205" t="s">
        <v>302</v>
      </c>
      <c r="L205" t="s">
        <v>3</v>
      </c>
      <c r="M205" t="s">
        <v>3</v>
      </c>
      <c r="N205" t="s">
        <v>749</v>
      </c>
      <c r="O205" t="s">
        <v>749</v>
      </c>
    </row>
    <row r="206" hidden="1" spans="1:15">
      <c r="A206">
        <v>593</v>
      </c>
      <c r="B206" t="s">
        <v>147</v>
      </c>
      <c r="C206" t="s">
        <v>8</v>
      </c>
      <c r="D206" t="s">
        <v>750</v>
      </c>
      <c r="E206" t="s">
        <v>31</v>
      </c>
      <c r="F206" t="s">
        <v>138</v>
      </c>
      <c r="G206">
        <f t="shared" si="11"/>
        <v>90</v>
      </c>
      <c r="H206" t="s">
        <v>751</v>
      </c>
      <c r="I206">
        <f t="shared" si="12"/>
        <v>63.4666666666667</v>
      </c>
      <c r="J206" t="s">
        <v>31</v>
      </c>
      <c r="L206" t="s">
        <v>3</v>
      </c>
      <c r="M206" t="s">
        <v>120</v>
      </c>
      <c r="N206" t="s">
        <v>752</v>
      </c>
      <c r="O206" t="s">
        <v>752</v>
      </c>
    </row>
    <row r="207" hidden="1" spans="1:15">
      <c r="A207">
        <v>594</v>
      </c>
      <c r="B207" t="s">
        <v>37</v>
      </c>
      <c r="C207" t="s">
        <v>8</v>
      </c>
      <c r="D207" t="s">
        <v>753</v>
      </c>
      <c r="E207" t="s">
        <v>361</v>
      </c>
      <c r="F207" t="s">
        <v>46</v>
      </c>
      <c r="G207">
        <f t="shared" si="11"/>
        <v>120</v>
      </c>
      <c r="H207" t="s">
        <v>754</v>
      </c>
      <c r="I207">
        <f t="shared" si="12"/>
        <v>935.883333333333</v>
      </c>
      <c r="J207" t="s">
        <v>361</v>
      </c>
      <c r="L207" t="s">
        <v>3</v>
      </c>
      <c r="M207" t="s">
        <v>120</v>
      </c>
      <c r="N207" t="s">
        <v>755</v>
      </c>
      <c r="O207" t="s">
        <v>755</v>
      </c>
    </row>
    <row r="208" hidden="1" spans="1:15">
      <c r="A208">
        <v>595</v>
      </c>
      <c r="B208" t="s">
        <v>147</v>
      </c>
      <c r="C208" t="s">
        <v>8</v>
      </c>
      <c r="D208" t="s">
        <v>756</v>
      </c>
      <c r="E208" t="s">
        <v>173</v>
      </c>
      <c r="F208" t="s">
        <v>94</v>
      </c>
      <c r="G208">
        <f t="shared" si="11"/>
        <v>300</v>
      </c>
      <c r="H208" t="s">
        <v>757</v>
      </c>
      <c r="I208">
        <f t="shared" si="12"/>
        <v>330.933333333333</v>
      </c>
      <c r="J208" t="s">
        <v>178</v>
      </c>
      <c r="L208" t="s">
        <v>3</v>
      </c>
      <c r="M208" t="s">
        <v>3</v>
      </c>
      <c r="N208" t="s">
        <v>758</v>
      </c>
      <c r="O208" t="s">
        <v>758</v>
      </c>
    </row>
    <row r="209" hidden="1" spans="1:15">
      <c r="A209">
        <v>596</v>
      </c>
      <c r="B209" t="s">
        <v>37</v>
      </c>
      <c r="C209" t="s">
        <v>8</v>
      </c>
      <c r="D209" t="s">
        <v>759</v>
      </c>
      <c r="E209" t="s">
        <v>45</v>
      </c>
      <c r="F209" t="s">
        <v>165</v>
      </c>
      <c r="G209">
        <f t="shared" si="11"/>
        <v>240</v>
      </c>
      <c r="H209" t="s">
        <v>760</v>
      </c>
      <c r="I209">
        <f t="shared" si="12"/>
        <v>248.1</v>
      </c>
      <c r="J209" t="s">
        <v>45</v>
      </c>
      <c r="L209" t="s">
        <v>3</v>
      </c>
      <c r="M209" t="s">
        <v>120</v>
      </c>
      <c r="N209" t="s">
        <v>761</v>
      </c>
      <c r="O209" t="s">
        <v>761</v>
      </c>
    </row>
    <row r="210" hidden="1" spans="1:15">
      <c r="A210">
        <v>597</v>
      </c>
      <c r="B210" t="s">
        <v>37</v>
      </c>
      <c r="C210" t="s">
        <v>8</v>
      </c>
      <c r="D210" t="s">
        <v>762</v>
      </c>
      <c r="E210" t="s">
        <v>96</v>
      </c>
      <c r="F210" t="s">
        <v>46</v>
      </c>
      <c r="G210">
        <f t="shared" si="11"/>
        <v>120</v>
      </c>
      <c r="H210" t="s">
        <v>763</v>
      </c>
      <c r="I210">
        <f t="shared" si="12"/>
        <v>86.65</v>
      </c>
      <c r="J210" t="s">
        <v>96</v>
      </c>
      <c r="L210" t="s">
        <v>3</v>
      </c>
      <c r="M210" t="s">
        <v>3</v>
      </c>
      <c r="N210" t="s">
        <v>764</v>
      </c>
      <c r="O210" t="s">
        <v>764</v>
      </c>
    </row>
    <row r="211" hidden="1" spans="1:15">
      <c r="A211">
        <v>598</v>
      </c>
      <c r="B211" t="s">
        <v>147</v>
      </c>
      <c r="C211" t="s">
        <v>8</v>
      </c>
      <c r="D211" t="s">
        <v>765</v>
      </c>
      <c r="E211" t="s">
        <v>55</v>
      </c>
      <c r="F211" t="s">
        <v>165</v>
      </c>
      <c r="G211">
        <f t="shared" si="11"/>
        <v>240</v>
      </c>
      <c r="H211" t="s">
        <v>766</v>
      </c>
      <c r="I211">
        <f t="shared" si="12"/>
        <v>1008.88333333333</v>
      </c>
      <c r="J211" t="s">
        <v>178</v>
      </c>
      <c r="L211" t="s">
        <v>3</v>
      </c>
      <c r="M211" t="s">
        <v>3</v>
      </c>
      <c r="N211" t="s">
        <v>767</v>
      </c>
      <c r="O211" t="s">
        <v>767</v>
      </c>
    </row>
    <row r="212" hidden="1" spans="1:15">
      <c r="A212">
        <v>599</v>
      </c>
      <c r="B212" t="s">
        <v>147</v>
      </c>
      <c r="C212" t="s">
        <v>8</v>
      </c>
      <c r="D212" t="s">
        <v>768</v>
      </c>
      <c r="E212" t="s">
        <v>175</v>
      </c>
      <c r="F212" t="s">
        <v>165</v>
      </c>
      <c r="G212">
        <f t="shared" si="11"/>
        <v>240</v>
      </c>
      <c r="H212" t="s">
        <v>769</v>
      </c>
      <c r="I212">
        <f t="shared" si="12"/>
        <v>364.85</v>
      </c>
      <c r="J212" t="s">
        <v>53</v>
      </c>
      <c r="L212" t="s">
        <v>3</v>
      </c>
      <c r="M212" t="s">
        <v>120</v>
      </c>
      <c r="N212" t="s">
        <v>770</v>
      </c>
      <c r="O212" t="s">
        <v>770</v>
      </c>
    </row>
    <row r="213" hidden="1" spans="1:15">
      <c r="A213">
        <v>600</v>
      </c>
      <c r="B213" t="s">
        <v>147</v>
      </c>
      <c r="C213" t="s">
        <v>8</v>
      </c>
      <c r="D213" t="s">
        <v>771</v>
      </c>
      <c r="E213" t="s">
        <v>657</v>
      </c>
      <c r="F213" t="s">
        <v>26</v>
      </c>
      <c r="G213">
        <f t="shared" si="11"/>
        <v>60</v>
      </c>
      <c r="H213" t="s">
        <v>772</v>
      </c>
      <c r="I213">
        <f t="shared" si="12"/>
        <v>69.1666666666667</v>
      </c>
      <c r="J213" t="s">
        <v>657</v>
      </c>
      <c r="L213" t="s">
        <v>3</v>
      </c>
      <c r="M213" t="s">
        <v>3</v>
      </c>
      <c r="N213" t="s">
        <v>773</v>
      </c>
      <c r="O213" t="s">
        <v>773</v>
      </c>
    </row>
    <row r="214" hidden="1" spans="1:15">
      <c r="A214">
        <v>601</v>
      </c>
      <c r="B214" t="s">
        <v>37</v>
      </c>
      <c r="C214" t="s">
        <v>8</v>
      </c>
      <c r="D214" t="s">
        <v>774</v>
      </c>
      <c r="E214" t="s">
        <v>96</v>
      </c>
      <c r="F214" t="s">
        <v>46</v>
      </c>
      <c r="G214">
        <f t="shared" si="11"/>
        <v>120</v>
      </c>
      <c r="H214" t="s">
        <v>775</v>
      </c>
      <c r="I214">
        <f t="shared" si="12"/>
        <v>116.3</v>
      </c>
      <c r="J214" t="s">
        <v>96</v>
      </c>
      <c r="L214" t="s">
        <v>3</v>
      </c>
      <c r="M214" t="s">
        <v>120</v>
      </c>
      <c r="N214" t="s">
        <v>776</v>
      </c>
      <c r="O214" t="s">
        <v>776</v>
      </c>
    </row>
    <row r="215" hidden="1" spans="1:15">
      <c r="A215">
        <v>602</v>
      </c>
      <c r="B215" t="s">
        <v>23</v>
      </c>
      <c r="C215" t="s">
        <v>8</v>
      </c>
      <c r="D215" t="s">
        <v>777</v>
      </c>
      <c r="E215" t="s">
        <v>99</v>
      </c>
      <c r="F215" t="s">
        <v>138</v>
      </c>
      <c r="G215">
        <f t="shared" si="11"/>
        <v>90</v>
      </c>
      <c r="H215" t="s">
        <v>778</v>
      </c>
      <c r="I215">
        <f t="shared" si="12"/>
        <v>52.85</v>
      </c>
      <c r="J215" t="s">
        <v>99</v>
      </c>
      <c r="L215" t="s">
        <v>3</v>
      </c>
      <c r="M215" t="s">
        <v>3</v>
      </c>
      <c r="N215" t="s">
        <v>779</v>
      </c>
      <c r="O215" t="s">
        <v>779</v>
      </c>
    </row>
    <row r="216" hidden="1" spans="1:15">
      <c r="A216">
        <v>603</v>
      </c>
      <c r="B216" t="s">
        <v>37</v>
      </c>
      <c r="C216" t="s">
        <v>8</v>
      </c>
      <c r="D216" t="s">
        <v>780</v>
      </c>
      <c r="E216" t="s">
        <v>58</v>
      </c>
      <c r="F216" t="s">
        <v>46</v>
      </c>
      <c r="G216">
        <f t="shared" si="11"/>
        <v>120</v>
      </c>
      <c r="H216" t="s">
        <v>781</v>
      </c>
      <c r="I216">
        <f t="shared" si="12"/>
        <v>116.033333333333</v>
      </c>
      <c r="J216" t="s">
        <v>58</v>
      </c>
      <c r="L216" t="s">
        <v>3</v>
      </c>
      <c r="M216" t="s">
        <v>120</v>
      </c>
      <c r="N216" t="s">
        <v>782</v>
      </c>
      <c r="O216" t="s">
        <v>782</v>
      </c>
    </row>
    <row r="217" hidden="1" spans="1:15">
      <c r="A217">
        <v>604</v>
      </c>
      <c r="B217" t="s">
        <v>23</v>
      </c>
      <c r="C217" t="s">
        <v>8</v>
      </c>
      <c r="D217" t="s">
        <v>711</v>
      </c>
      <c r="E217" t="s">
        <v>668</v>
      </c>
      <c r="F217" t="s">
        <v>138</v>
      </c>
      <c r="G217">
        <f t="shared" si="11"/>
        <v>90</v>
      </c>
      <c r="H217" t="s">
        <v>783</v>
      </c>
      <c r="I217">
        <f t="shared" si="12"/>
        <v>50.05</v>
      </c>
      <c r="J217" t="s">
        <v>668</v>
      </c>
      <c r="L217" t="s">
        <v>3</v>
      </c>
      <c r="M217" t="s">
        <v>3</v>
      </c>
      <c r="N217" t="s">
        <v>784</v>
      </c>
      <c r="O217" t="s">
        <v>784</v>
      </c>
    </row>
    <row r="218" hidden="1" spans="1:15">
      <c r="A218">
        <v>605</v>
      </c>
      <c r="B218" t="s">
        <v>37</v>
      </c>
      <c r="C218" t="s">
        <v>8</v>
      </c>
      <c r="D218" t="s">
        <v>785</v>
      </c>
      <c r="E218" t="s">
        <v>58</v>
      </c>
      <c r="F218" t="s">
        <v>46</v>
      </c>
      <c r="G218">
        <f t="shared" si="11"/>
        <v>120</v>
      </c>
      <c r="H218" t="s">
        <v>786</v>
      </c>
      <c r="I218">
        <f t="shared" si="12"/>
        <v>112.916666666667</v>
      </c>
      <c r="J218" t="s">
        <v>58</v>
      </c>
      <c r="L218" t="s">
        <v>3</v>
      </c>
      <c r="M218" t="s">
        <v>120</v>
      </c>
      <c r="N218" t="s">
        <v>787</v>
      </c>
      <c r="O218" t="s">
        <v>787</v>
      </c>
    </row>
    <row r="219" hidden="1" spans="1:15">
      <c r="A219">
        <v>606</v>
      </c>
      <c r="B219" t="s">
        <v>23</v>
      </c>
      <c r="C219" t="s">
        <v>8</v>
      </c>
      <c r="D219" t="s">
        <v>788</v>
      </c>
      <c r="E219" t="s">
        <v>202</v>
      </c>
      <c r="F219" t="s">
        <v>77</v>
      </c>
      <c r="G219">
        <f t="shared" si="11"/>
        <v>180</v>
      </c>
      <c r="H219" t="s">
        <v>789</v>
      </c>
      <c r="I219">
        <f t="shared" si="12"/>
        <v>172.383333333333</v>
      </c>
      <c r="J219" t="s">
        <v>420</v>
      </c>
      <c r="L219" t="s">
        <v>3</v>
      </c>
      <c r="M219" t="s">
        <v>3</v>
      </c>
      <c r="N219" t="s">
        <v>790</v>
      </c>
      <c r="O219" t="s">
        <v>790</v>
      </c>
    </row>
    <row r="220" hidden="1" spans="1:15">
      <c r="A220">
        <v>607</v>
      </c>
      <c r="B220" t="s">
        <v>37</v>
      </c>
      <c r="C220" t="s">
        <v>8</v>
      </c>
      <c r="D220" t="s">
        <v>791</v>
      </c>
      <c r="E220" t="s">
        <v>108</v>
      </c>
      <c r="F220" t="s">
        <v>46</v>
      </c>
      <c r="G220">
        <f t="shared" si="11"/>
        <v>120</v>
      </c>
      <c r="H220" t="s">
        <v>792</v>
      </c>
      <c r="I220">
        <f t="shared" si="12"/>
        <v>121.666666666667</v>
      </c>
      <c r="J220" t="s">
        <v>108</v>
      </c>
      <c r="L220" t="s">
        <v>3</v>
      </c>
      <c r="M220" t="s">
        <v>3</v>
      </c>
      <c r="N220" t="s">
        <v>793</v>
      </c>
      <c r="O220" t="s">
        <v>793</v>
      </c>
    </row>
    <row r="221" hidden="1" spans="1:15">
      <c r="A221">
        <v>608</v>
      </c>
      <c r="B221" t="s">
        <v>37</v>
      </c>
      <c r="C221" t="s">
        <v>8</v>
      </c>
      <c r="D221" t="s">
        <v>794</v>
      </c>
      <c r="E221" t="s">
        <v>311</v>
      </c>
      <c r="F221" t="s">
        <v>165</v>
      </c>
      <c r="G221">
        <f t="shared" si="11"/>
        <v>240</v>
      </c>
      <c r="H221" t="s">
        <v>795</v>
      </c>
      <c r="I221">
        <f t="shared" si="12"/>
        <v>195.6</v>
      </c>
      <c r="J221" t="s">
        <v>506</v>
      </c>
      <c r="L221" t="s">
        <v>3</v>
      </c>
      <c r="M221" t="s">
        <v>3</v>
      </c>
      <c r="N221" t="s">
        <v>796</v>
      </c>
      <c r="O221" t="s">
        <v>796</v>
      </c>
    </row>
    <row r="222" hidden="1" spans="1:15">
      <c r="A222">
        <v>609</v>
      </c>
      <c r="B222" t="s">
        <v>37</v>
      </c>
      <c r="C222" t="s">
        <v>8</v>
      </c>
      <c r="D222" t="s">
        <v>797</v>
      </c>
      <c r="E222" t="s">
        <v>181</v>
      </c>
      <c r="F222" t="s">
        <v>26</v>
      </c>
      <c r="G222">
        <f t="shared" si="11"/>
        <v>60</v>
      </c>
      <c r="H222" t="s">
        <v>798</v>
      </c>
      <c r="I222">
        <f t="shared" si="12"/>
        <v>75.7833333333333</v>
      </c>
      <c r="J222" t="s">
        <v>181</v>
      </c>
      <c r="L222" t="s">
        <v>3</v>
      </c>
      <c r="M222" t="s">
        <v>3</v>
      </c>
      <c r="N222" t="s">
        <v>799</v>
      </c>
      <c r="O222" t="s">
        <v>799</v>
      </c>
    </row>
    <row r="223" hidden="1" spans="1:15">
      <c r="A223">
        <v>610</v>
      </c>
      <c r="B223" t="s">
        <v>147</v>
      </c>
      <c r="C223" t="s">
        <v>8</v>
      </c>
      <c r="D223" t="s">
        <v>800</v>
      </c>
      <c r="E223" t="s">
        <v>73</v>
      </c>
      <c r="F223" t="s">
        <v>26</v>
      </c>
      <c r="G223">
        <f t="shared" si="11"/>
        <v>60</v>
      </c>
      <c r="H223" t="s">
        <v>801</v>
      </c>
      <c r="I223">
        <f t="shared" si="12"/>
        <v>65.75</v>
      </c>
      <c r="J223" t="s">
        <v>73</v>
      </c>
      <c r="L223" t="s">
        <v>3</v>
      </c>
      <c r="M223" t="s">
        <v>3</v>
      </c>
      <c r="N223" t="s">
        <v>802</v>
      </c>
      <c r="O223" t="s">
        <v>802</v>
      </c>
    </row>
    <row r="224" hidden="1" spans="1:15">
      <c r="A224">
        <v>611</v>
      </c>
      <c r="B224" t="s">
        <v>147</v>
      </c>
      <c r="C224" t="s">
        <v>8</v>
      </c>
      <c r="D224" t="s">
        <v>803</v>
      </c>
      <c r="E224" t="s">
        <v>34</v>
      </c>
      <c r="F224" t="s">
        <v>46</v>
      </c>
      <c r="G224">
        <f t="shared" si="11"/>
        <v>120</v>
      </c>
      <c r="H224" t="s">
        <v>804</v>
      </c>
      <c r="I224">
        <f t="shared" si="12"/>
        <v>108.25</v>
      </c>
      <c r="J224" t="s">
        <v>34</v>
      </c>
      <c r="L224" t="s">
        <v>3</v>
      </c>
      <c r="M224" t="s">
        <v>3</v>
      </c>
      <c r="N224" t="s">
        <v>805</v>
      </c>
      <c r="O224" t="s">
        <v>805</v>
      </c>
    </row>
    <row r="225" hidden="1" spans="1:15">
      <c r="A225">
        <v>612</v>
      </c>
      <c r="B225" t="s">
        <v>23</v>
      </c>
      <c r="C225" t="s">
        <v>8</v>
      </c>
      <c r="D225" t="s">
        <v>806</v>
      </c>
      <c r="E225" t="s">
        <v>173</v>
      </c>
      <c r="F225" t="s">
        <v>77</v>
      </c>
      <c r="G225">
        <f t="shared" si="11"/>
        <v>180</v>
      </c>
      <c r="H225" t="s">
        <v>807</v>
      </c>
      <c r="I225">
        <f t="shared" si="12"/>
        <v>1464.41666666667</v>
      </c>
      <c r="J225" t="s">
        <v>175</v>
      </c>
      <c r="L225" t="s">
        <v>3</v>
      </c>
      <c r="M225" t="s">
        <v>120</v>
      </c>
      <c r="N225" t="s">
        <v>808</v>
      </c>
      <c r="O225" t="s">
        <v>808</v>
      </c>
    </row>
    <row r="226" hidden="1" spans="1:15">
      <c r="A226">
        <v>613</v>
      </c>
      <c r="B226" t="s">
        <v>37</v>
      </c>
      <c r="C226" t="s">
        <v>8</v>
      </c>
      <c r="D226" t="s">
        <v>157</v>
      </c>
      <c r="E226" t="s">
        <v>181</v>
      </c>
      <c r="F226" t="s">
        <v>26</v>
      </c>
      <c r="G226">
        <f t="shared" si="11"/>
        <v>60</v>
      </c>
      <c r="H226" t="s">
        <v>809</v>
      </c>
      <c r="I226">
        <f t="shared" si="12"/>
        <v>65.0166666666667</v>
      </c>
      <c r="J226" t="s">
        <v>181</v>
      </c>
      <c r="L226" t="s">
        <v>3</v>
      </c>
      <c r="M226" t="s">
        <v>3</v>
      </c>
      <c r="N226" t="s">
        <v>810</v>
      </c>
      <c r="O226" t="s">
        <v>810</v>
      </c>
    </row>
    <row r="227" hidden="1" spans="1:15">
      <c r="A227">
        <v>614</v>
      </c>
      <c r="B227" t="s">
        <v>147</v>
      </c>
      <c r="C227" t="s">
        <v>8</v>
      </c>
      <c r="D227" t="s">
        <v>811</v>
      </c>
      <c r="E227" t="s">
        <v>440</v>
      </c>
      <c r="F227" t="s">
        <v>46</v>
      </c>
      <c r="G227">
        <f t="shared" si="11"/>
        <v>120</v>
      </c>
      <c r="H227" t="s">
        <v>812</v>
      </c>
      <c r="I227">
        <f t="shared" si="12"/>
        <v>102.766666666667</v>
      </c>
      <c r="J227" t="s">
        <v>440</v>
      </c>
      <c r="L227" t="s">
        <v>3</v>
      </c>
      <c r="M227" t="s">
        <v>3</v>
      </c>
      <c r="N227" t="s">
        <v>813</v>
      </c>
      <c r="O227" t="s">
        <v>813</v>
      </c>
    </row>
    <row r="228" hidden="1" spans="1:15">
      <c r="A228">
        <v>615</v>
      </c>
      <c r="B228" t="s">
        <v>37</v>
      </c>
      <c r="C228" t="s">
        <v>8</v>
      </c>
      <c r="D228" t="s">
        <v>814</v>
      </c>
      <c r="E228" t="s">
        <v>364</v>
      </c>
      <c r="F228" t="s">
        <v>26</v>
      </c>
      <c r="G228">
        <f t="shared" si="11"/>
        <v>60</v>
      </c>
      <c r="H228" t="s">
        <v>815</v>
      </c>
      <c r="I228">
        <f t="shared" si="12"/>
        <v>73.05</v>
      </c>
      <c r="J228" t="s">
        <v>364</v>
      </c>
      <c r="L228" t="s">
        <v>3</v>
      </c>
      <c r="M228" t="s">
        <v>120</v>
      </c>
      <c r="N228" t="s">
        <v>816</v>
      </c>
      <c r="O228" t="s">
        <v>816</v>
      </c>
    </row>
    <row r="229" hidden="1" spans="1:15">
      <c r="A229">
        <v>616</v>
      </c>
      <c r="B229" t="s">
        <v>37</v>
      </c>
      <c r="C229" t="s">
        <v>8</v>
      </c>
      <c r="D229" t="s">
        <v>620</v>
      </c>
      <c r="E229" t="s">
        <v>238</v>
      </c>
      <c r="F229" t="s">
        <v>150</v>
      </c>
      <c r="G229">
        <f t="shared" si="11"/>
        <v>150</v>
      </c>
      <c r="H229" t="s">
        <v>817</v>
      </c>
      <c r="I229">
        <f t="shared" si="12"/>
        <v>140.566666666667</v>
      </c>
      <c r="J229" t="s">
        <v>228</v>
      </c>
      <c r="L229" t="s">
        <v>3</v>
      </c>
      <c r="M229" t="s">
        <v>120</v>
      </c>
      <c r="N229" t="s">
        <v>818</v>
      </c>
      <c r="O229" t="s">
        <v>818</v>
      </c>
    </row>
    <row r="230" hidden="1" spans="1:15">
      <c r="A230">
        <v>617</v>
      </c>
      <c r="B230" t="s">
        <v>23</v>
      </c>
      <c r="C230" t="s">
        <v>8</v>
      </c>
      <c r="D230" t="s">
        <v>819</v>
      </c>
      <c r="E230" t="s">
        <v>149</v>
      </c>
      <c r="F230" t="s">
        <v>26</v>
      </c>
      <c r="G230">
        <f t="shared" si="11"/>
        <v>60</v>
      </c>
      <c r="H230" t="s">
        <v>820</v>
      </c>
      <c r="I230">
        <f t="shared" si="12"/>
        <v>51.8833333333333</v>
      </c>
      <c r="J230" t="s">
        <v>149</v>
      </c>
      <c r="L230" t="s">
        <v>3</v>
      </c>
      <c r="M230" t="s">
        <v>3</v>
      </c>
      <c r="N230" t="s">
        <v>821</v>
      </c>
      <c r="O230" t="s">
        <v>821</v>
      </c>
    </row>
    <row r="231" hidden="1" spans="1:15">
      <c r="A231">
        <v>618</v>
      </c>
      <c r="B231" t="s">
        <v>23</v>
      </c>
      <c r="C231" t="s">
        <v>8</v>
      </c>
      <c r="D231" t="s">
        <v>822</v>
      </c>
      <c r="E231" t="s">
        <v>420</v>
      </c>
      <c r="F231" t="s">
        <v>26</v>
      </c>
      <c r="G231">
        <f t="shared" si="11"/>
        <v>60</v>
      </c>
      <c r="H231" t="s">
        <v>823</v>
      </c>
      <c r="I231">
        <f t="shared" si="12"/>
        <v>42.7166666666667</v>
      </c>
      <c r="J231" t="s">
        <v>420</v>
      </c>
      <c r="L231" t="s">
        <v>3</v>
      </c>
      <c r="M231" t="s">
        <v>3</v>
      </c>
      <c r="N231" t="s">
        <v>824</v>
      </c>
      <c r="O231" t="s">
        <v>824</v>
      </c>
    </row>
    <row r="232" hidden="1" spans="1:15">
      <c r="A232">
        <v>619</v>
      </c>
      <c r="B232" t="s">
        <v>615</v>
      </c>
      <c r="C232" t="s">
        <v>8</v>
      </c>
      <c r="D232" t="s">
        <v>825</v>
      </c>
      <c r="E232" t="s">
        <v>347</v>
      </c>
      <c r="F232" t="s">
        <v>165</v>
      </c>
      <c r="G232">
        <f t="shared" si="11"/>
        <v>240</v>
      </c>
      <c r="H232" t="s">
        <v>826</v>
      </c>
      <c r="I232">
        <f t="shared" si="12"/>
        <v>178.916666666667</v>
      </c>
      <c r="J232" t="s">
        <v>347</v>
      </c>
      <c r="L232" t="s">
        <v>3</v>
      </c>
      <c r="M232" t="s">
        <v>120</v>
      </c>
      <c r="N232" t="s">
        <v>618</v>
      </c>
      <c r="O232" t="s">
        <v>827</v>
      </c>
    </row>
    <row r="233" hidden="1" spans="1:15">
      <c r="A233">
        <v>620</v>
      </c>
      <c r="B233" t="s">
        <v>23</v>
      </c>
      <c r="C233" t="s">
        <v>8</v>
      </c>
      <c r="D233" t="s">
        <v>828</v>
      </c>
      <c r="E233" t="s">
        <v>609</v>
      </c>
      <c r="F233" t="s">
        <v>26</v>
      </c>
      <c r="G233">
        <f t="shared" si="11"/>
        <v>60</v>
      </c>
      <c r="H233" t="s">
        <v>829</v>
      </c>
      <c r="I233">
        <f t="shared" si="12"/>
        <v>73.4666666666667</v>
      </c>
      <c r="J233" t="s">
        <v>668</v>
      </c>
      <c r="L233" t="s">
        <v>3</v>
      </c>
      <c r="M233" t="s">
        <v>3</v>
      </c>
      <c r="N233" t="s">
        <v>830</v>
      </c>
      <c r="O233" t="s">
        <v>830</v>
      </c>
    </row>
    <row r="234" hidden="1" spans="1:15">
      <c r="A234">
        <v>621</v>
      </c>
      <c r="B234" t="s">
        <v>23</v>
      </c>
      <c r="C234" t="s">
        <v>8</v>
      </c>
      <c r="D234" t="s">
        <v>831</v>
      </c>
      <c r="E234" t="s">
        <v>247</v>
      </c>
      <c r="F234" t="s">
        <v>26</v>
      </c>
      <c r="G234">
        <f t="shared" si="11"/>
        <v>60</v>
      </c>
      <c r="H234" t="s">
        <v>832</v>
      </c>
      <c r="I234">
        <f t="shared" si="12"/>
        <v>67.2833333333333</v>
      </c>
      <c r="J234" t="s">
        <v>247</v>
      </c>
      <c r="L234" t="s">
        <v>3</v>
      </c>
      <c r="M234" t="s">
        <v>3</v>
      </c>
      <c r="N234" t="s">
        <v>833</v>
      </c>
      <c r="O234" t="s">
        <v>833</v>
      </c>
    </row>
    <row r="235" hidden="1" spans="1:15">
      <c r="A235">
        <v>622</v>
      </c>
      <c r="B235" t="s">
        <v>23</v>
      </c>
      <c r="C235" t="s">
        <v>8</v>
      </c>
      <c r="D235" t="s">
        <v>834</v>
      </c>
      <c r="E235" t="s">
        <v>131</v>
      </c>
      <c r="F235" t="s">
        <v>835</v>
      </c>
      <c r="G235">
        <f t="shared" si="11"/>
        <v>122</v>
      </c>
      <c r="H235" t="s">
        <v>836</v>
      </c>
      <c r="I235">
        <f t="shared" si="12"/>
        <v>121.533333333333</v>
      </c>
      <c r="J235" t="s">
        <v>131</v>
      </c>
      <c r="L235" t="s">
        <v>3</v>
      </c>
      <c r="M235" t="s">
        <v>3</v>
      </c>
      <c r="N235" t="s">
        <v>837</v>
      </c>
      <c r="O235" t="s">
        <v>837</v>
      </c>
    </row>
    <row r="236" hidden="1" spans="1:15">
      <c r="A236">
        <v>623</v>
      </c>
      <c r="B236" t="s">
        <v>615</v>
      </c>
      <c r="C236" t="s">
        <v>8</v>
      </c>
      <c r="D236" t="s">
        <v>157</v>
      </c>
      <c r="E236" t="s">
        <v>42</v>
      </c>
      <c r="F236" t="s">
        <v>26</v>
      </c>
      <c r="G236">
        <f t="shared" si="11"/>
        <v>60</v>
      </c>
      <c r="H236" t="s">
        <v>838</v>
      </c>
      <c r="I236">
        <f t="shared" si="12"/>
        <v>109.85</v>
      </c>
      <c r="J236" t="s">
        <v>42</v>
      </c>
      <c r="L236" t="s">
        <v>3</v>
      </c>
      <c r="M236" t="s">
        <v>3</v>
      </c>
      <c r="N236" t="s">
        <v>618</v>
      </c>
      <c r="O236" t="s">
        <v>839</v>
      </c>
    </row>
    <row r="237" hidden="1" spans="1:15">
      <c r="A237">
        <v>624</v>
      </c>
      <c r="B237" t="s">
        <v>37</v>
      </c>
      <c r="C237" t="s">
        <v>8</v>
      </c>
      <c r="D237" t="s">
        <v>840</v>
      </c>
      <c r="E237" t="s">
        <v>209</v>
      </c>
      <c r="F237" t="s">
        <v>66</v>
      </c>
      <c r="G237">
        <f t="shared" si="11"/>
        <v>420</v>
      </c>
      <c r="H237" t="s">
        <v>841</v>
      </c>
      <c r="I237">
        <f t="shared" si="12"/>
        <v>359.716666666667</v>
      </c>
      <c r="J237" t="s">
        <v>209</v>
      </c>
      <c r="L237" t="s">
        <v>3</v>
      </c>
      <c r="M237" t="s">
        <v>3</v>
      </c>
      <c r="N237" t="s">
        <v>842</v>
      </c>
      <c r="O237" t="s">
        <v>842</v>
      </c>
    </row>
    <row r="238" hidden="1" spans="1:15">
      <c r="A238">
        <v>625</v>
      </c>
      <c r="B238" t="s">
        <v>147</v>
      </c>
      <c r="C238" t="s">
        <v>8</v>
      </c>
      <c r="D238" t="s">
        <v>843</v>
      </c>
      <c r="E238" t="s">
        <v>34</v>
      </c>
      <c r="F238" t="s">
        <v>46</v>
      </c>
      <c r="G238">
        <f t="shared" si="11"/>
        <v>120</v>
      </c>
      <c r="H238" t="s">
        <v>844</v>
      </c>
      <c r="I238">
        <f t="shared" si="12"/>
        <v>133.033333333333</v>
      </c>
      <c r="J238" t="s">
        <v>34</v>
      </c>
      <c r="L238" t="s">
        <v>3</v>
      </c>
      <c r="M238" t="s">
        <v>120</v>
      </c>
      <c r="N238" t="s">
        <v>845</v>
      </c>
      <c r="O238" t="s">
        <v>845</v>
      </c>
    </row>
    <row r="239" hidden="1" spans="1:15">
      <c r="A239">
        <v>626</v>
      </c>
      <c r="B239" t="s">
        <v>23</v>
      </c>
      <c r="C239" t="s">
        <v>8</v>
      </c>
      <c r="D239" t="s">
        <v>846</v>
      </c>
      <c r="E239" t="s">
        <v>314</v>
      </c>
      <c r="F239" t="s">
        <v>26</v>
      </c>
      <c r="G239">
        <f t="shared" si="11"/>
        <v>60</v>
      </c>
      <c r="H239" t="s">
        <v>847</v>
      </c>
      <c r="I239">
        <f t="shared" si="12"/>
        <v>41.0833333333333</v>
      </c>
      <c r="J239" t="s">
        <v>314</v>
      </c>
      <c r="L239" t="s">
        <v>3</v>
      </c>
      <c r="M239" t="s">
        <v>3</v>
      </c>
      <c r="N239" t="s">
        <v>848</v>
      </c>
      <c r="O239" t="s">
        <v>848</v>
      </c>
    </row>
    <row r="240" hidden="1" spans="1:15">
      <c r="A240">
        <v>627</v>
      </c>
      <c r="B240" t="s">
        <v>37</v>
      </c>
      <c r="C240" t="s">
        <v>8</v>
      </c>
      <c r="D240" t="s">
        <v>849</v>
      </c>
      <c r="E240" t="s">
        <v>302</v>
      </c>
      <c r="F240" t="s">
        <v>46</v>
      </c>
      <c r="G240">
        <f t="shared" si="11"/>
        <v>120</v>
      </c>
      <c r="H240" t="s">
        <v>850</v>
      </c>
      <c r="I240">
        <f t="shared" si="12"/>
        <v>78.75</v>
      </c>
      <c r="J240" t="s">
        <v>302</v>
      </c>
      <c r="L240" t="s">
        <v>3</v>
      </c>
      <c r="M240" t="s">
        <v>3</v>
      </c>
      <c r="N240" t="s">
        <v>851</v>
      </c>
      <c r="O240" t="s">
        <v>851</v>
      </c>
    </row>
    <row r="241" hidden="1" spans="1:15">
      <c r="A241">
        <v>628</v>
      </c>
      <c r="B241" t="s">
        <v>147</v>
      </c>
      <c r="C241" t="s">
        <v>8</v>
      </c>
      <c r="D241" t="s">
        <v>852</v>
      </c>
      <c r="E241" t="s">
        <v>31</v>
      </c>
      <c r="F241" t="s">
        <v>46</v>
      </c>
      <c r="G241">
        <f t="shared" si="11"/>
        <v>120</v>
      </c>
      <c r="H241" t="s">
        <v>853</v>
      </c>
      <c r="I241">
        <f t="shared" si="12"/>
        <v>81.3333333333333</v>
      </c>
      <c r="J241" t="s">
        <v>31</v>
      </c>
      <c r="L241" t="s">
        <v>3</v>
      </c>
      <c r="M241" t="s">
        <v>120</v>
      </c>
      <c r="N241" t="s">
        <v>854</v>
      </c>
      <c r="O241" t="s">
        <v>854</v>
      </c>
    </row>
    <row r="242" hidden="1" spans="1:15">
      <c r="A242">
        <v>629</v>
      </c>
      <c r="B242" t="s">
        <v>37</v>
      </c>
      <c r="C242" t="s">
        <v>8</v>
      </c>
      <c r="D242" t="s">
        <v>855</v>
      </c>
      <c r="E242" t="s">
        <v>164</v>
      </c>
      <c r="F242" t="s">
        <v>40</v>
      </c>
      <c r="G242">
        <f t="shared" si="11"/>
        <v>360</v>
      </c>
      <c r="H242" t="s">
        <v>856</v>
      </c>
      <c r="I242">
        <f t="shared" si="12"/>
        <v>302.783333333333</v>
      </c>
      <c r="J242" t="s">
        <v>91</v>
      </c>
      <c r="L242" t="s">
        <v>3</v>
      </c>
      <c r="M242" t="s">
        <v>3</v>
      </c>
      <c r="N242" t="s">
        <v>857</v>
      </c>
      <c r="O242" t="s">
        <v>857</v>
      </c>
    </row>
    <row r="243" hidden="1" spans="1:15">
      <c r="A243">
        <v>630</v>
      </c>
      <c r="B243" t="s">
        <v>147</v>
      </c>
      <c r="C243" t="s">
        <v>8</v>
      </c>
      <c r="D243" t="s">
        <v>858</v>
      </c>
      <c r="E243" t="s">
        <v>261</v>
      </c>
      <c r="F243" t="s">
        <v>46</v>
      </c>
      <c r="G243">
        <f t="shared" si="11"/>
        <v>120</v>
      </c>
      <c r="H243" t="s">
        <v>859</v>
      </c>
      <c r="I243">
        <f t="shared" si="12"/>
        <v>166.483333333333</v>
      </c>
      <c r="J243" t="s">
        <v>261</v>
      </c>
      <c r="L243" t="s">
        <v>3</v>
      </c>
      <c r="M243" t="s">
        <v>3</v>
      </c>
      <c r="N243" t="s">
        <v>860</v>
      </c>
      <c r="O243" t="s">
        <v>860</v>
      </c>
    </row>
    <row r="244" hidden="1" spans="1:15">
      <c r="A244">
        <v>631</v>
      </c>
      <c r="B244" t="s">
        <v>23</v>
      </c>
      <c r="C244" t="s">
        <v>8</v>
      </c>
      <c r="D244" t="s">
        <v>861</v>
      </c>
      <c r="E244" t="s">
        <v>102</v>
      </c>
      <c r="F244" t="s">
        <v>138</v>
      </c>
      <c r="G244">
        <f t="shared" si="11"/>
        <v>90</v>
      </c>
      <c r="H244" t="s">
        <v>862</v>
      </c>
      <c r="I244">
        <f t="shared" si="12"/>
        <v>81.6</v>
      </c>
      <c r="J244" t="s">
        <v>102</v>
      </c>
      <c r="L244" t="s">
        <v>3</v>
      </c>
      <c r="M244" t="s">
        <v>3</v>
      </c>
      <c r="N244" t="s">
        <v>863</v>
      </c>
      <c r="O244" t="s">
        <v>863</v>
      </c>
    </row>
    <row r="245" hidden="1" spans="1:15">
      <c r="A245">
        <v>632</v>
      </c>
      <c r="B245" t="s">
        <v>147</v>
      </c>
      <c r="C245" t="s">
        <v>8</v>
      </c>
      <c r="D245" t="s">
        <v>864</v>
      </c>
      <c r="E245" t="s">
        <v>657</v>
      </c>
      <c r="F245" t="s">
        <v>46</v>
      </c>
      <c r="G245">
        <f t="shared" si="11"/>
        <v>120</v>
      </c>
      <c r="H245" t="s">
        <v>865</v>
      </c>
      <c r="I245">
        <f t="shared" si="12"/>
        <v>113.733333333333</v>
      </c>
      <c r="J245" t="s">
        <v>657</v>
      </c>
      <c r="L245" t="s">
        <v>3</v>
      </c>
      <c r="M245" t="s">
        <v>3</v>
      </c>
      <c r="N245" t="s">
        <v>866</v>
      </c>
      <c r="O245" t="s">
        <v>866</v>
      </c>
    </row>
    <row r="246" hidden="1" spans="1:15">
      <c r="A246">
        <v>633</v>
      </c>
      <c r="B246" t="s">
        <v>37</v>
      </c>
      <c r="C246" t="s">
        <v>8</v>
      </c>
      <c r="D246" t="s">
        <v>867</v>
      </c>
      <c r="E246" t="s">
        <v>364</v>
      </c>
      <c r="F246" t="s">
        <v>26</v>
      </c>
      <c r="G246">
        <f t="shared" si="11"/>
        <v>60</v>
      </c>
      <c r="H246" t="s">
        <v>868</v>
      </c>
      <c r="I246">
        <f t="shared" si="12"/>
        <v>94.5833333333333</v>
      </c>
      <c r="J246" t="s">
        <v>364</v>
      </c>
      <c r="L246" t="s">
        <v>3</v>
      </c>
      <c r="M246" t="s">
        <v>120</v>
      </c>
      <c r="N246" t="s">
        <v>869</v>
      </c>
      <c r="O246" t="s">
        <v>869</v>
      </c>
    </row>
    <row r="247" hidden="1" spans="1:15">
      <c r="A247">
        <v>634</v>
      </c>
      <c r="B247" t="s">
        <v>23</v>
      </c>
      <c r="C247" t="s">
        <v>8</v>
      </c>
      <c r="D247" t="s">
        <v>870</v>
      </c>
      <c r="E247" t="s">
        <v>99</v>
      </c>
      <c r="F247" t="s">
        <v>46</v>
      </c>
      <c r="G247">
        <f t="shared" si="11"/>
        <v>120</v>
      </c>
      <c r="H247" t="s">
        <v>871</v>
      </c>
      <c r="I247">
        <f t="shared" si="12"/>
        <v>83.4166666666667</v>
      </c>
      <c r="J247" t="s">
        <v>99</v>
      </c>
      <c r="L247" t="s">
        <v>3</v>
      </c>
      <c r="M247" t="s">
        <v>3</v>
      </c>
      <c r="N247" t="s">
        <v>872</v>
      </c>
      <c r="O247" t="s">
        <v>872</v>
      </c>
    </row>
    <row r="248" hidden="1" spans="1:15">
      <c r="A248">
        <v>635</v>
      </c>
      <c r="B248" t="s">
        <v>37</v>
      </c>
      <c r="C248" t="s">
        <v>8</v>
      </c>
      <c r="D248" t="s">
        <v>873</v>
      </c>
      <c r="E248" t="s">
        <v>405</v>
      </c>
      <c r="F248" t="s">
        <v>874</v>
      </c>
      <c r="G248">
        <f t="shared" si="11"/>
        <v>130</v>
      </c>
      <c r="H248" t="s">
        <v>875</v>
      </c>
      <c r="I248">
        <f t="shared" si="12"/>
        <v>126.15</v>
      </c>
      <c r="J248" t="s">
        <v>405</v>
      </c>
      <c r="L248" t="s">
        <v>3</v>
      </c>
      <c r="M248" t="s">
        <v>3</v>
      </c>
      <c r="N248" t="s">
        <v>876</v>
      </c>
      <c r="O248" t="s">
        <v>876</v>
      </c>
    </row>
    <row r="249" hidden="1" spans="1:15">
      <c r="A249">
        <v>636</v>
      </c>
      <c r="B249" t="s">
        <v>37</v>
      </c>
      <c r="C249" t="s">
        <v>8</v>
      </c>
      <c r="D249" t="s">
        <v>877</v>
      </c>
      <c r="E249" t="s">
        <v>96</v>
      </c>
      <c r="F249" t="s">
        <v>26</v>
      </c>
      <c r="G249">
        <f t="shared" si="11"/>
        <v>60</v>
      </c>
      <c r="H249" t="s">
        <v>878</v>
      </c>
      <c r="I249">
        <f t="shared" si="12"/>
        <v>71.3333333333333</v>
      </c>
      <c r="J249" t="s">
        <v>96</v>
      </c>
      <c r="L249" t="s">
        <v>3</v>
      </c>
      <c r="M249" t="s">
        <v>3</v>
      </c>
      <c r="N249" t="s">
        <v>879</v>
      </c>
      <c r="O249" t="s">
        <v>879</v>
      </c>
    </row>
    <row r="250" hidden="1" spans="1:15">
      <c r="A250">
        <v>637</v>
      </c>
      <c r="B250" t="s">
        <v>23</v>
      </c>
      <c r="C250" t="s">
        <v>8</v>
      </c>
      <c r="D250" t="s">
        <v>880</v>
      </c>
      <c r="E250" t="s">
        <v>609</v>
      </c>
      <c r="F250" t="s">
        <v>881</v>
      </c>
      <c r="G250">
        <f t="shared" si="11"/>
        <v>145</v>
      </c>
      <c r="H250" t="s">
        <v>882</v>
      </c>
      <c r="I250">
        <f t="shared" si="12"/>
        <v>141.983333333333</v>
      </c>
      <c r="J250" t="s">
        <v>609</v>
      </c>
      <c r="L250" t="s">
        <v>3</v>
      </c>
      <c r="M250" t="s">
        <v>3</v>
      </c>
      <c r="N250" t="s">
        <v>883</v>
      </c>
      <c r="O250" t="s">
        <v>883</v>
      </c>
    </row>
    <row r="251" hidden="1" spans="1:15">
      <c r="A251">
        <v>638</v>
      </c>
      <c r="B251" t="s">
        <v>615</v>
      </c>
      <c r="C251" t="s">
        <v>8</v>
      </c>
      <c r="D251" t="s">
        <v>884</v>
      </c>
      <c r="E251" t="s">
        <v>39</v>
      </c>
      <c r="F251" t="s">
        <v>708</v>
      </c>
      <c r="G251">
        <f t="shared" si="11"/>
        <v>75</v>
      </c>
      <c r="H251" t="s">
        <v>885</v>
      </c>
      <c r="I251">
        <f t="shared" si="12"/>
        <v>122.933333333333</v>
      </c>
      <c r="J251" t="s">
        <v>39</v>
      </c>
      <c r="L251" t="s">
        <v>3</v>
      </c>
      <c r="M251" t="s">
        <v>3</v>
      </c>
      <c r="N251" t="s">
        <v>618</v>
      </c>
      <c r="O251" t="s">
        <v>886</v>
      </c>
    </row>
    <row r="252" hidden="1" spans="1:15">
      <c r="A252">
        <v>639</v>
      </c>
      <c r="B252" t="s">
        <v>23</v>
      </c>
      <c r="C252" t="s">
        <v>8</v>
      </c>
      <c r="D252" t="s">
        <v>887</v>
      </c>
      <c r="E252" t="s">
        <v>202</v>
      </c>
      <c r="F252" t="s">
        <v>46</v>
      </c>
      <c r="G252">
        <f t="shared" si="11"/>
        <v>120</v>
      </c>
      <c r="H252" t="s">
        <v>888</v>
      </c>
      <c r="I252">
        <f t="shared" si="12"/>
        <v>201.65</v>
      </c>
      <c r="J252" t="s">
        <v>202</v>
      </c>
      <c r="L252" t="s">
        <v>3</v>
      </c>
      <c r="M252" t="s">
        <v>3</v>
      </c>
      <c r="N252" t="s">
        <v>889</v>
      </c>
      <c r="O252" t="s">
        <v>889</v>
      </c>
    </row>
    <row r="253" hidden="1" spans="1:15">
      <c r="A253">
        <v>640</v>
      </c>
      <c r="B253" t="s">
        <v>615</v>
      </c>
      <c r="C253" t="s">
        <v>8</v>
      </c>
      <c r="D253" t="s">
        <v>890</v>
      </c>
      <c r="E253" t="s">
        <v>82</v>
      </c>
      <c r="F253" t="s">
        <v>46</v>
      </c>
      <c r="G253">
        <f t="shared" si="11"/>
        <v>120</v>
      </c>
      <c r="H253" t="s">
        <v>891</v>
      </c>
      <c r="I253">
        <f t="shared" si="12"/>
        <v>70.3333333333333</v>
      </c>
      <c r="J253" t="s">
        <v>82</v>
      </c>
      <c r="L253" t="s">
        <v>3</v>
      </c>
      <c r="M253" t="s">
        <v>3</v>
      </c>
      <c r="N253" t="s">
        <v>618</v>
      </c>
      <c r="O253" t="s">
        <v>892</v>
      </c>
    </row>
    <row r="254" hidden="1" spans="1:15">
      <c r="A254">
        <v>641</v>
      </c>
      <c r="B254" t="s">
        <v>23</v>
      </c>
      <c r="C254" t="s">
        <v>8</v>
      </c>
      <c r="D254" t="s">
        <v>893</v>
      </c>
      <c r="E254" t="s">
        <v>247</v>
      </c>
      <c r="F254" t="s">
        <v>150</v>
      </c>
      <c r="G254">
        <f t="shared" si="11"/>
        <v>150</v>
      </c>
      <c r="H254" t="s">
        <v>894</v>
      </c>
      <c r="I254">
        <f t="shared" si="12"/>
        <v>14.05</v>
      </c>
      <c r="J254" t="s">
        <v>247</v>
      </c>
      <c r="L254" t="s">
        <v>3</v>
      </c>
      <c r="M254" t="s">
        <v>3</v>
      </c>
      <c r="N254" t="s">
        <v>895</v>
      </c>
      <c r="O254" t="s">
        <v>895</v>
      </c>
    </row>
    <row r="255" hidden="1" spans="1:15">
      <c r="A255">
        <v>642</v>
      </c>
      <c r="B255" t="s">
        <v>23</v>
      </c>
      <c r="C255" t="s">
        <v>8</v>
      </c>
      <c r="D255" t="s">
        <v>896</v>
      </c>
      <c r="E255" t="s">
        <v>25</v>
      </c>
      <c r="F255" t="s">
        <v>77</v>
      </c>
      <c r="G255">
        <f t="shared" si="11"/>
        <v>180</v>
      </c>
      <c r="H255" t="s">
        <v>897</v>
      </c>
      <c r="I255">
        <f t="shared" si="12"/>
        <v>177.883333333333</v>
      </c>
      <c r="J255" t="s">
        <v>25</v>
      </c>
      <c r="L255" t="s">
        <v>3</v>
      </c>
      <c r="M255" t="s">
        <v>120</v>
      </c>
      <c r="N255" t="s">
        <v>898</v>
      </c>
      <c r="O255" t="s">
        <v>898</v>
      </c>
    </row>
    <row r="256" hidden="1" spans="1:15">
      <c r="A256">
        <v>643</v>
      </c>
      <c r="B256" t="s">
        <v>147</v>
      </c>
      <c r="C256" t="s">
        <v>8</v>
      </c>
      <c r="D256" t="s">
        <v>899</v>
      </c>
      <c r="E256" t="s">
        <v>73</v>
      </c>
      <c r="F256" t="s">
        <v>26</v>
      </c>
      <c r="G256">
        <f t="shared" si="11"/>
        <v>60</v>
      </c>
      <c r="H256" t="s">
        <v>900</v>
      </c>
      <c r="I256">
        <f t="shared" si="12"/>
        <v>122.133333333333</v>
      </c>
      <c r="J256" t="s">
        <v>73</v>
      </c>
      <c r="L256" t="s">
        <v>3</v>
      </c>
      <c r="M256" t="s">
        <v>3</v>
      </c>
      <c r="N256" t="s">
        <v>901</v>
      </c>
      <c r="O256" t="s">
        <v>901</v>
      </c>
    </row>
    <row r="257" hidden="1" spans="1:15">
      <c r="A257">
        <v>644</v>
      </c>
      <c r="B257" t="s">
        <v>23</v>
      </c>
      <c r="C257" t="s">
        <v>8</v>
      </c>
      <c r="D257" t="s">
        <v>902</v>
      </c>
      <c r="E257" t="s">
        <v>55</v>
      </c>
      <c r="F257" t="s">
        <v>26</v>
      </c>
      <c r="G257">
        <f t="shared" si="11"/>
        <v>60</v>
      </c>
      <c r="H257" t="s">
        <v>903</v>
      </c>
      <c r="I257">
        <f t="shared" si="12"/>
        <v>62.8</v>
      </c>
      <c r="J257" t="s">
        <v>55</v>
      </c>
      <c r="L257" t="s">
        <v>3</v>
      </c>
      <c r="M257" t="s">
        <v>3</v>
      </c>
      <c r="N257" t="s">
        <v>904</v>
      </c>
      <c r="O257" t="s">
        <v>904</v>
      </c>
    </row>
    <row r="258" hidden="1" spans="1:15">
      <c r="A258">
        <v>645</v>
      </c>
      <c r="B258" t="s">
        <v>23</v>
      </c>
      <c r="C258" t="s">
        <v>8</v>
      </c>
      <c r="D258" t="s">
        <v>905</v>
      </c>
      <c r="E258" t="s">
        <v>314</v>
      </c>
      <c r="F258" t="s">
        <v>26</v>
      </c>
      <c r="G258">
        <f t="shared" si="11"/>
        <v>60</v>
      </c>
      <c r="H258" t="s">
        <v>906</v>
      </c>
      <c r="I258">
        <f t="shared" si="12"/>
        <v>36.2333333333333</v>
      </c>
      <c r="J258" t="s">
        <v>314</v>
      </c>
      <c r="L258" t="s">
        <v>3</v>
      </c>
      <c r="M258" t="s">
        <v>3</v>
      </c>
      <c r="N258" t="s">
        <v>907</v>
      </c>
      <c r="O258" t="s">
        <v>907</v>
      </c>
    </row>
    <row r="259" hidden="1" spans="1:15">
      <c r="A259">
        <v>646</v>
      </c>
      <c r="B259" t="s">
        <v>37</v>
      </c>
      <c r="C259" t="s">
        <v>8</v>
      </c>
      <c r="D259" t="s">
        <v>908</v>
      </c>
      <c r="E259" t="s">
        <v>311</v>
      </c>
      <c r="F259" t="s">
        <v>165</v>
      </c>
      <c r="G259">
        <f t="shared" ref="G259:G322" si="13">(F259*24*60)</f>
        <v>240</v>
      </c>
      <c r="H259" t="s">
        <v>909</v>
      </c>
      <c r="I259">
        <f t="shared" ref="I259:I322" si="14">(H259*24*60)</f>
        <v>189.883333333333</v>
      </c>
      <c r="J259" t="s">
        <v>506</v>
      </c>
      <c r="L259" t="s">
        <v>3</v>
      </c>
      <c r="M259" t="s">
        <v>3</v>
      </c>
      <c r="N259" t="s">
        <v>910</v>
      </c>
      <c r="O259" t="s">
        <v>910</v>
      </c>
    </row>
    <row r="260" hidden="1" spans="1:15">
      <c r="A260">
        <v>647</v>
      </c>
      <c r="B260" t="s">
        <v>37</v>
      </c>
      <c r="C260" t="s">
        <v>8</v>
      </c>
      <c r="D260" t="s">
        <v>911</v>
      </c>
      <c r="E260" t="s">
        <v>181</v>
      </c>
      <c r="F260" t="s">
        <v>77</v>
      </c>
      <c r="G260">
        <f t="shared" si="13"/>
        <v>180</v>
      </c>
      <c r="H260" t="s">
        <v>912</v>
      </c>
      <c r="I260">
        <f t="shared" si="14"/>
        <v>174.916666666667</v>
      </c>
      <c r="J260" t="s">
        <v>181</v>
      </c>
      <c r="L260" t="s">
        <v>3</v>
      </c>
      <c r="M260" t="s">
        <v>3</v>
      </c>
      <c r="N260" t="s">
        <v>913</v>
      </c>
      <c r="O260" t="s">
        <v>913</v>
      </c>
    </row>
    <row r="261" hidden="1" spans="1:15">
      <c r="A261">
        <v>648</v>
      </c>
      <c r="B261" t="s">
        <v>23</v>
      </c>
      <c r="C261" t="s">
        <v>8</v>
      </c>
      <c r="D261" t="s">
        <v>914</v>
      </c>
      <c r="E261" t="s">
        <v>25</v>
      </c>
      <c r="F261" t="s">
        <v>672</v>
      </c>
      <c r="G261">
        <f t="shared" si="13"/>
        <v>136</v>
      </c>
      <c r="H261" t="s">
        <v>915</v>
      </c>
      <c r="I261">
        <f t="shared" si="14"/>
        <v>133.1</v>
      </c>
      <c r="J261" t="s">
        <v>25</v>
      </c>
      <c r="L261" t="s">
        <v>3</v>
      </c>
      <c r="M261" t="s">
        <v>3</v>
      </c>
      <c r="N261" t="s">
        <v>916</v>
      </c>
      <c r="O261" t="s">
        <v>916</v>
      </c>
    </row>
    <row r="262" hidden="1" spans="1:15">
      <c r="A262">
        <v>649</v>
      </c>
      <c r="B262" t="s">
        <v>37</v>
      </c>
      <c r="C262" t="s">
        <v>8</v>
      </c>
      <c r="D262" t="s">
        <v>917</v>
      </c>
      <c r="E262" t="s">
        <v>169</v>
      </c>
      <c r="F262" t="s">
        <v>77</v>
      </c>
      <c r="G262">
        <f t="shared" si="13"/>
        <v>180</v>
      </c>
      <c r="H262" t="s">
        <v>918</v>
      </c>
      <c r="I262">
        <f t="shared" si="14"/>
        <v>194.766666666667</v>
      </c>
      <c r="J262" t="s">
        <v>169</v>
      </c>
      <c r="L262" t="s">
        <v>3</v>
      </c>
      <c r="M262" t="s">
        <v>3</v>
      </c>
      <c r="N262" t="s">
        <v>919</v>
      </c>
      <c r="O262" t="s">
        <v>919</v>
      </c>
    </row>
    <row r="263" hidden="1" spans="1:15">
      <c r="A263">
        <v>650</v>
      </c>
      <c r="B263" t="s">
        <v>147</v>
      </c>
      <c r="C263" t="s">
        <v>8</v>
      </c>
      <c r="D263" t="s">
        <v>920</v>
      </c>
      <c r="E263" t="s">
        <v>79</v>
      </c>
      <c r="F263" t="s">
        <v>138</v>
      </c>
      <c r="G263">
        <f t="shared" si="13"/>
        <v>90</v>
      </c>
      <c r="H263" t="s">
        <v>921</v>
      </c>
      <c r="I263">
        <f t="shared" si="14"/>
        <v>120.95</v>
      </c>
      <c r="J263" t="s">
        <v>79</v>
      </c>
      <c r="L263" t="s">
        <v>3</v>
      </c>
      <c r="M263" t="s">
        <v>120</v>
      </c>
      <c r="N263" t="s">
        <v>922</v>
      </c>
      <c r="O263" t="s">
        <v>922</v>
      </c>
    </row>
    <row r="264" hidden="1" spans="1:15">
      <c r="A264">
        <v>651</v>
      </c>
      <c r="B264" t="s">
        <v>23</v>
      </c>
      <c r="C264" t="s">
        <v>8</v>
      </c>
      <c r="D264" t="s">
        <v>923</v>
      </c>
      <c r="E264" t="s">
        <v>55</v>
      </c>
      <c r="F264" t="s">
        <v>26</v>
      </c>
      <c r="G264">
        <f t="shared" si="13"/>
        <v>60</v>
      </c>
      <c r="H264" t="s">
        <v>924</v>
      </c>
      <c r="I264">
        <f t="shared" si="14"/>
        <v>81.85</v>
      </c>
      <c r="J264" t="s">
        <v>55</v>
      </c>
      <c r="L264" t="s">
        <v>3</v>
      </c>
      <c r="M264" t="s">
        <v>3</v>
      </c>
      <c r="N264" t="s">
        <v>925</v>
      </c>
      <c r="O264" t="s">
        <v>925</v>
      </c>
    </row>
    <row r="265" hidden="1" spans="1:15">
      <c r="A265">
        <v>652</v>
      </c>
      <c r="B265" t="s">
        <v>37</v>
      </c>
      <c r="C265" t="s">
        <v>8</v>
      </c>
      <c r="D265" t="s">
        <v>926</v>
      </c>
      <c r="E265" t="s">
        <v>91</v>
      </c>
      <c r="F265" t="s">
        <v>26</v>
      </c>
      <c r="G265">
        <f t="shared" si="13"/>
        <v>60</v>
      </c>
      <c r="H265" t="s">
        <v>927</v>
      </c>
      <c r="I265">
        <f t="shared" si="14"/>
        <v>53.45</v>
      </c>
      <c r="J265" t="s">
        <v>91</v>
      </c>
      <c r="L265" t="s">
        <v>3</v>
      </c>
      <c r="M265" t="s">
        <v>3</v>
      </c>
      <c r="N265" t="s">
        <v>928</v>
      </c>
      <c r="O265" t="s">
        <v>928</v>
      </c>
    </row>
    <row r="266" hidden="1" spans="1:15">
      <c r="A266">
        <v>653</v>
      </c>
      <c r="B266" t="s">
        <v>37</v>
      </c>
      <c r="C266" t="s">
        <v>8</v>
      </c>
      <c r="D266" t="s">
        <v>929</v>
      </c>
      <c r="E266" t="s">
        <v>169</v>
      </c>
      <c r="F266" t="s">
        <v>46</v>
      </c>
      <c r="G266">
        <f t="shared" si="13"/>
        <v>120</v>
      </c>
      <c r="H266" t="s">
        <v>930</v>
      </c>
      <c r="I266">
        <f t="shared" si="14"/>
        <v>115.1</v>
      </c>
      <c r="J266" t="s">
        <v>169</v>
      </c>
      <c r="L266" t="s">
        <v>3</v>
      </c>
      <c r="M266" t="s">
        <v>3</v>
      </c>
      <c r="N266" t="s">
        <v>931</v>
      </c>
      <c r="O266" t="s">
        <v>931</v>
      </c>
    </row>
    <row r="267" hidden="1" spans="1:15">
      <c r="A267">
        <v>654</v>
      </c>
      <c r="B267" t="s">
        <v>147</v>
      </c>
      <c r="C267" t="s">
        <v>8</v>
      </c>
      <c r="D267" t="s">
        <v>932</v>
      </c>
      <c r="E267" t="s">
        <v>440</v>
      </c>
      <c r="F267" t="s">
        <v>150</v>
      </c>
      <c r="G267">
        <f t="shared" si="13"/>
        <v>150</v>
      </c>
      <c r="H267" t="s">
        <v>933</v>
      </c>
      <c r="I267">
        <f t="shared" si="14"/>
        <v>148.9</v>
      </c>
      <c r="J267" t="s">
        <v>440</v>
      </c>
      <c r="L267" t="s">
        <v>3</v>
      </c>
      <c r="M267" t="s">
        <v>3</v>
      </c>
      <c r="N267" t="s">
        <v>934</v>
      </c>
      <c r="O267" t="s">
        <v>934</v>
      </c>
    </row>
    <row r="268" hidden="1" spans="1:15">
      <c r="A268">
        <v>655</v>
      </c>
      <c r="B268" t="s">
        <v>23</v>
      </c>
      <c r="C268" t="s">
        <v>8</v>
      </c>
      <c r="D268" t="s">
        <v>935</v>
      </c>
      <c r="E268" t="s">
        <v>668</v>
      </c>
      <c r="F268" t="s">
        <v>138</v>
      </c>
      <c r="G268">
        <f t="shared" si="13"/>
        <v>90</v>
      </c>
      <c r="H268" t="s">
        <v>936</v>
      </c>
      <c r="I268">
        <f t="shared" si="14"/>
        <v>82.5833333333333</v>
      </c>
      <c r="J268" t="s">
        <v>668</v>
      </c>
      <c r="L268" t="s">
        <v>3</v>
      </c>
      <c r="M268" t="s">
        <v>3</v>
      </c>
      <c r="N268" t="s">
        <v>937</v>
      </c>
      <c r="O268" t="s">
        <v>937</v>
      </c>
    </row>
    <row r="269" hidden="1" spans="1:15">
      <c r="A269">
        <v>656</v>
      </c>
      <c r="B269" t="s">
        <v>37</v>
      </c>
      <c r="C269" t="s">
        <v>8</v>
      </c>
      <c r="D269" t="s">
        <v>938</v>
      </c>
      <c r="E269" t="s">
        <v>228</v>
      </c>
      <c r="F269" t="s">
        <v>26</v>
      </c>
      <c r="G269">
        <f t="shared" si="13"/>
        <v>60</v>
      </c>
      <c r="H269" t="s">
        <v>939</v>
      </c>
      <c r="I269">
        <f t="shared" si="14"/>
        <v>104.383333333333</v>
      </c>
      <c r="J269" t="s">
        <v>228</v>
      </c>
      <c r="L269" t="s">
        <v>3</v>
      </c>
      <c r="M269" t="s">
        <v>120</v>
      </c>
      <c r="N269" t="s">
        <v>940</v>
      </c>
      <c r="O269" t="s">
        <v>940</v>
      </c>
    </row>
    <row r="270" hidden="1" spans="1:15">
      <c r="A270">
        <v>657</v>
      </c>
      <c r="B270" t="s">
        <v>23</v>
      </c>
      <c r="C270" t="s">
        <v>8</v>
      </c>
      <c r="D270" t="s">
        <v>941</v>
      </c>
      <c r="E270" t="s">
        <v>149</v>
      </c>
      <c r="F270" t="s">
        <v>46</v>
      </c>
      <c r="G270">
        <f t="shared" si="13"/>
        <v>120</v>
      </c>
      <c r="H270" t="s">
        <v>942</v>
      </c>
      <c r="I270">
        <f t="shared" si="14"/>
        <v>123.7</v>
      </c>
      <c r="J270" t="s">
        <v>99</v>
      </c>
      <c r="L270" t="s">
        <v>3</v>
      </c>
      <c r="M270" t="s">
        <v>3</v>
      </c>
      <c r="N270" t="s">
        <v>943</v>
      </c>
      <c r="O270" t="s">
        <v>943</v>
      </c>
    </row>
    <row r="271" hidden="1" spans="1:15">
      <c r="A271">
        <v>658</v>
      </c>
      <c r="B271" t="s">
        <v>23</v>
      </c>
      <c r="C271" t="s">
        <v>8</v>
      </c>
      <c r="D271" t="s">
        <v>944</v>
      </c>
      <c r="E271" t="s">
        <v>420</v>
      </c>
      <c r="F271" t="s">
        <v>46</v>
      </c>
      <c r="G271">
        <f t="shared" si="13"/>
        <v>120</v>
      </c>
      <c r="H271" t="s">
        <v>438</v>
      </c>
      <c r="I271">
        <f t="shared" si="14"/>
        <v>83.8333333333333</v>
      </c>
      <c r="J271" t="s">
        <v>420</v>
      </c>
      <c r="L271" t="s">
        <v>3</v>
      </c>
      <c r="M271" t="s">
        <v>3</v>
      </c>
      <c r="N271" t="s">
        <v>945</v>
      </c>
      <c r="O271" t="s">
        <v>945</v>
      </c>
    </row>
    <row r="272" hidden="1" spans="1:15">
      <c r="A272">
        <v>659</v>
      </c>
      <c r="B272" t="s">
        <v>615</v>
      </c>
      <c r="C272" t="s">
        <v>8</v>
      </c>
      <c r="D272" t="s">
        <v>946</v>
      </c>
      <c r="E272" t="s">
        <v>347</v>
      </c>
      <c r="F272" t="s">
        <v>165</v>
      </c>
      <c r="G272">
        <f t="shared" si="13"/>
        <v>240</v>
      </c>
      <c r="H272" t="s">
        <v>947</v>
      </c>
      <c r="I272">
        <f t="shared" si="14"/>
        <v>276.616666666667</v>
      </c>
      <c r="J272" t="s">
        <v>39</v>
      </c>
      <c r="L272" t="s">
        <v>3</v>
      </c>
      <c r="M272" t="s">
        <v>3</v>
      </c>
      <c r="N272" t="s">
        <v>618</v>
      </c>
      <c r="O272" t="s">
        <v>948</v>
      </c>
    </row>
    <row r="273" hidden="1" spans="1:15">
      <c r="A273">
        <v>660</v>
      </c>
      <c r="B273" t="s">
        <v>23</v>
      </c>
      <c r="C273" t="s">
        <v>8</v>
      </c>
      <c r="D273" t="s">
        <v>949</v>
      </c>
      <c r="E273" t="s">
        <v>609</v>
      </c>
      <c r="F273" t="s">
        <v>26</v>
      </c>
      <c r="G273">
        <f t="shared" si="13"/>
        <v>60</v>
      </c>
      <c r="H273" t="s">
        <v>950</v>
      </c>
      <c r="I273">
        <f t="shared" si="14"/>
        <v>1081.96666666667</v>
      </c>
      <c r="J273" t="s">
        <v>668</v>
      </c>
      <c r="L273" t="s">
        <v>3</v>
      </c>
      <c r="M273" t="s">
        <v>120</v>
      </c>
      <c r="N273" t="s">
        <v>951</v>
      </c>
      <c r="O273" t="s">
        <v>951</v>
      </c>
    </row>
    <row r="274" hidden="1" spans="1:15">
      <c r="A274">
        <v>661</v>
      </c>
      <c r="B274" t="s">
        <v>23</v>
      </c>
      <c r="C274" t="s">
        <v>8</v>
      </c>
      <c r="D274" t="s">
        <v>952</v>
      </c>
      <c r="E274" t="s">
        <v>131</v>
      </c>
      <c r="F274" t="s">
        <v>46</v>
      </c>
      <c r="G274">
        <f t="shared" si="13"/>
        <v>120</v>
      </c>
      <c r="H274" t="s">
        <v>953</v>
      </c>
      <c r="I274">
        <f t="shared" si="14"/>
        <v>116.333333333333</v>
      </c>
      <c r="J274" t="s">
        <v>131</v>
      </c>
      <c r="L274" t="s">
        <v>3</v>
      </c>
      <c r="M274" t="s">
        <v>3</v>
      </c>
      <c r="N274" t="s">
        <v>954</v>
      </c>
      <c r="O274" t="s">
        <v>954</v>
      </c>
    </row>
    <row r="275" hidden="1" spans="1:15">
      <c r="A275">
        <v>662</v>
      </c>
      <c r="B275" t="s">
        <v>37</v>
      </c>
      <c r="C275" t="s">
        <v>8</v>
      </c>
      <c r="D275" t="s">
        <v>955</v>
      </c>
      <c r="E275" t="s">
        <v>309</v>
      </c>
      <c r="F275" t="s">
        <v>32</v>
      </c>
      <c r="G275">
        <f t="shared" si="13"/>
        <v>30</v>
      </c>
      <c r="H275" t="s">
        <v>956</v>
      </c>
      <c r="I275">
        <f t="shared" si="14"/>
        <v>43.6</v>
      </c>
      <c r="J275" t="s">
        <v>309</v>
      </c>
      <c r="L275" t="s">
        <v>3</v>
      </c>
      <c r="M275" t="s">
        <v>3</v>
      </c>
      <c r="N275" t="s">
        <v>957</v>
      </c>
      <c r="O275" t="s">
        <v>957</v>
      </c>
    </row>
    <row r="276" hidden="1" spans="1:15">
      <c r="A276">
        <v>663</v>
      </c>
      <c r="B276" t="s">
        <v>37</v>
      </c>
      <c r="C276" t="s">
        <v>8</v>
      </c>
      <c r="D276" t="s">
        <v>958</v>
      </c>
      <c r="E276" t="s">
        <v>311</v>
      </c>
      <c r="F276" t="s">
        <v>165</v>
      </c>
      <c r="G276">
        <f t="shared" si="13"/>
        <v>240</v>
      </c>
      <c r="H276" t="s">
        <v>959</v>
      </c>
      <c r="I276">
        <f t="shared" si="14"/>
        <v>228.5</v>
      </c>
      <c r="J276" t="s">
        <v>506</v>
      </c>
      <c r="L276" t="s">
        <v>3</v>
      </c>
      <c r="M276" t="s">
        <v>3</v>
      </c>
      <c r="N276" t="s">
        <v>960</v>
      </c>
      <c r="O276" t="s">
        <v>960</v>
      </c>
    </row>
    <row r="277" hidden="1" spans="1:15">
      <c r="A277">
        <v>664</v>
      </c>
      <c r="B277" t="s">
        <v>23</v>
      </c>
      <c r="C277" t="s">
        <v>8</v>
      </c>
      <c r="D277" t="s">
        <v>961</v>
      </c>
      <c r="E277" t="s">
        <v>254</v>
      </c>
      <c r="F277" t="s">
        <v>460</v>
      </c>
      <c r="G277">
        <f t="shared" si="13"/>
        <v>600</v>
      </c>
      <c r="H277" t="s">
        <v>962</v>
      </c>
      <c r="I277">
        <f t="shared" si="14"/>
        <v>304.666666666667</v>
      </c>
      <c r="J277" t="s">
        <v>142</v>
      </c>
      <c r="L277" t="s">
        <v>3</v>
      </c>
      <c r="M277" t="s">
        <v>120</v>
      </c>
      <c r="N277" t="s">
        <v>963</v>
      </c>
      <c r="O277" t="s">
        <v>963</v>
      </c>
    </row>
    <row r="278" hidden="1" spans="1:15">
      <c r="A278">
        <v>665</v>
      </c>
      <c r="B278" t="s">
        <v>147</v>
      </c>
      <c r="C278" t="s">
        <v>8</v>
      </c>
      <c r="D278" t="s">
        <v>964</v>
      </c>
      <c r="E278" t="s">
        <v>31</v>
      </c>
      <c r="F278" t="s">
        <v>46</v>
      </c>
      <c r="G278">
        <f t="shared" si="13"/>
        <v>120</v>
      </c>
      <c r="H278" t="s">
        <v>965</v>
      </c>
      <c r="I278">
        <f t="shared" si="14"/>
        <v>99.6</v>
      </c>
      <c r="J278" t="s">
        <v>31</v>
      </c>
      <c r="L278" t="s">
        <v>3</v>
      </c>
      <c r="M278" t="s">
        <v>3</v>
      </c>
      <c r="N278" t="s">
        <v>966</v>
      </c>
      <c r="O278" t="s">
        <v>966</v>
      </c>
    </row>
    <row r="279" hidden="1" spans="1:15">
      <c r="A279">
        <v>666</v>
      </c>
      <c r="B279" t="s">
        <v>37</v>
      </c>
      <c r="C279" t="s">
        <v>8</v>
      </c>
      <c r="D279" t="s">
        <v>967</v>
      </c>
      <c r="E279" t="s">
        <v>361</v>
      </c>
      <c r="F279" t="s">
        <v>40</v>
      </c>
      <c r="G279">
        <f t="shared" si="13"/>
        <v>360</v>
      </c>
      <c r="H279" t="s">
        <v>968</v>
      </c>
      <c r="I279">
        <f t="shared" si="14"/>
        <v>339.766666666667</v>
      </c>
      <c r="J279" t="s">
        <v>164</v>
      </c>
      <c r="L279" t="s">
        <v>3</v>
      </c>
      <c r="M279" t="s">
        <v>3</v>
      </c>
      <c r="N279" t="s">
        <v>969</v>
      </c>
      <c r="O279" t="s">
        <v>969</v>
      </c>
    </row>
    <row r="280" hidden="1" spans="1:15">
      <c r="A280">
        <v>667</v>
      </c>
      <c r="B280" t="s">
        <v>37</v>
      </c>
      <c r="C280" t="s">
        <v>8</v>
      </c>
      <c r="D280" t="s">
        <v>970</v>
      </c>
      <c r="E280" t="s">
        <v>228</v>
      </c>
      <c r="F280" t="s">
        <v>138</v>
      </c>
      <c r="G280">
        <f t="shared" si="13"/>
        <v>90</v>
      </c>
      <c r="H280" t="s">
        <v>971</v>
      </c>
      <c r="I280">
        <f t="shared" si="14"/>
        <v>73.1333333333333</v>
      </c>
      <c r="J280" t="s">
        <v>228</v>
      </c>
      <c r="L280" t="s">
        <v>3</v>
      </c>
      <c r="M280" t="s">
        <v>120</v>
      </c>
      <c r="N280" t="s">
        <v>972</v>
      </c>
      <c r="O280" t="s">
        <v>972</v>
      </c>
    </row>
    <row r="281" hidden="1" spans="1:15">
      <c r="A281">
        <v>668</v>
      </c>
      <c r="B281" t="s">
        <v>23</v>
      </c>
      <c r="C281" t="s">
        <v>8</v>
      </c>
      <c r="D281" t="s">
        <v>973</v>
      </c>
      <c r="E281" t="s">
        <v>102</v>
      </c>
      <c r="F281" t="s">
        <v>26</v>
      </c>
      <c r="G281">
        <f t="shared" si="13"/>
        <v>60</v>
      </c>
      <c r="H281" t="s">
        <v>974</v>
      </c>
      <c r="I281">
        <f t="shared" si="14"/>
        <v>39.4166666666667</v>
      </c>
      <c r="J281" t="s">
        <v>102</v>
      </c>
      <c r="L281" t="s">
        <v>3</v>
      </c>
      <c r="M281" t="s">
        <v>3</v>
      </c>
      <c r="N281" t="s">
        <v>975</v>
      </c>
      <c r="O281" t="s">
        <v>975</v>
      </c>
    </row>
    <row r="282" hidden="1" spans="1:15">
      <c r="A282">
        <v>669</v>
      </c>
      <c r="B282" t="s">
        <v>37</v>
      </c>
      <c r="C282" t="s">
        <v>8</v>
      </c>
      <c r="D282" t="s">
        <v>976</v>
      </c>
      <c r="E282" t="s">
        <v>238</v>
      </c>
      <c r="F282" t="s">
        <v>977</v>
      </c>
      <c r="G282">
        <f t="shared" si="13"/>
        <v>900</v>
      </c>
      <c r="H282" t="s">
        <v>978</v>
      </c>
      <c r="I282">
        <f t="shared" si="14"/>
        <v>861.95</v>
      </c>
      <c r="J282" t="s">
        <v>228</v>
      </c>
      <c r="L282" t="s">
        <v>3</v>
      </c>
      <c r="M282" t="s">
        <v>120</v>
      </c>
      <c r="N282" t="s">
        <v>979</v>
      </c>
      <c r="O282" t="s">
        <v>979</v>
      </c>
    </row>
    <row r="283" hidden="1" spans="1:15">
      <c r="A283">
        <v>670</v>
      </c>
      <c r="B283" t="s">
        <v>23</v>
      </c>
      <c r="C283" t="s">
        <v>8</v>
      </c>
      <c r="D283" t="s">
        <v>980</v>
      </c>
      <c r="E283" t="s">
        <v>149</v>
      </c>
      <c r="F283" t="s">
        <v>26</v>
      </c>
      <c r="G283">
        <f t="shared" si="13"/>
        <v>60</v>
      </c>
      <c r="H283" t="s">
        <v>981</v>
      </c>
      <c r="I283">
        <f t="shared" si="14"/>
        <v>151.55</v>
      </c>
      <c r="J283" t="s">
        <v>149</v>
      </c>
      <c r="L283" t="s">
        <v>3</v>
      </c>
      <c r="M283" t="s">
        <v>120</v>
      </c>
      <c r="N283" t="s">
        <v>982</v>
      </c>
      <c r="O283" t="s">
        <v>982</v>
      </c>
    </row>
    <row r="284" hidden="1" spans="1:15">
      <c r="A284">
        <v>671</v>
      </c>
      <c r="B284" t="s">
        <v>37</v>
      </c>
      <c r="C284" t="s">
        <v>8</v>
      </c>
      <c r="D284" t="s">
        <v>983</v>
      </c>
      <c r="E284" t="s">
        <v>91</v>
      </c>
      <c r="F284" t="s">
        <v>26</v>
      </c>
      <c r="G284">
        <f t="shared" si="13"/>
        <v>60</v>
      </c>
      <c r="H284" t="s">
        <v>984</v>
      </c>
      <c r="I284">
        <f t="shared" si="14"/>
        <v>84.6666666666667</v>
      </c>
      <c r="J284" t="s">
        <v>91</v>
      </c>
      <c r="L284" t="s">
        <v>3</v>
      </c>
      <c r="M284" t="s">
        <v>3</v>
      </c>
      <c r="N284" t="s">
        <v>985</v>
      </c>
      <c r="O284" t="s">
        <v>985</v>
      </c>
    </row>
    <row r="285" hidden="1" spans="1:15">
      <c r="A285">
        <v>672</v>
      </c>
      <c r="B285" t="s">
        <v>147</v>
      </c>
      <c r="C285" t="s">
        <v>8</v>
      </c>
      <c r="D285" t="s">
        <v>986</v>
      </c>
      <c r="E285" t="s">
        <v>264</v>
      </c>
      <c r="F285" t="s">
        <v>89</v>
      </c>
      <c r="G285">
        <f t="shared" si="13"/>
        <v>480</v>
      </c>
      <c r="H285" t="s">
        <v>987</v>
      </c>
      <c r="I285">
        <f t="shared" si="14"/>
        <v>472.7</v>
      </c>
      <c r="J285" t="s">
        <v>264</v>
      </c>
      <c r="L285" t="s">
        <v>3</v>
      </c>
      <c r="M285" t="s">
        <v>3</v>
      </c>
      <c r="N285" t="s">
        <v>988</v>
      </c>
      <c r="O285" t="s">
        <v>988</v>
      </c>
    </row>
    <row r="286" hidden="1" spans="1:15">
      <c r="A286">
        <v>673</v>
      </c>
      <c r="B286" t="s">
        <v>37</v>
      </c>
      <c r="C286" t="s">
        <v>8</v>
      </c>
      <c r="D286" t="s">
        <v>989</v>
      </c>
      <c r="E286" t="s">
        <v>188</v>
      </c>
      <c r="F286" t="s">
        <v>26</v>
      </c>
      <c r="G286">
        <f t="shared" si="13"/>
        <v>60</v>
      </c>
      <c r="H286" t="s">
        <v>990</v>
      </c>
      <c r="I286">
        <f t="shared" si="14"/>
        <v>104.216666666667</v>
      </c>
      <c r="J286" t="s">
        <v>188</v>
      </c>
      <c r="L286" t="s">
        <v>3</v>
      </c>
      <c r="M286" t="s">
        <v>3</v>
      </c>
      <c r="N286" t="s">
        <v>991</v>
      </c>
      <c r="O286" t="s">
        <v>991</v>
      </c>
    </row>
    <row r="287" hidden="1" spans="1:15">
      <c r="A287">
        <v>674</v>
      </c>
      <c r="B287" t="s">
        <v>37</v>
      </c>
      <c r="C287" t="s">
        <v>8</v>
      </c>
      <c r="D287" t="s">
        <v>992</v>
      </c>
      <c r="E287" t="s">
        <v>405</v>
      </c>
      <c r="F287" t="s">
        <v>46</v>
      </c>
      <c r="G287">
        <f t="shared" si="13"/>
        <v>120</v>
      </c>
      <c r="H287" t="s">
        <v>993</v>
      </c>
      <c r="I287">
        <f t="shared" si="14"/>
        <v>115.2</v>
      </c>
      <c r="J287" t="s">
        <v>405</v>
      </c>
      <c r="L287" t="s">
        <v>3</v>
      </c>
      <c r="M287" t="s">
        <v>3</v>
      </c>
      <c r="N287" t="s">
        <v>994</v>
      </c>
      <c r="O287" t="s">
        <v>994</v>
      </c>
    </row>
    <row r="288" hidden="1" spans="1:15">
      <c r="A288">
        <v>675</v>
      </c>
      <c r="B288" t="s">
        <v>37</v>
      </c>
      <c r="C288" t="s">
        <v>8</v>
      </c>
      <c r="D288" t="s">
        <v>177</v>
      </c>
      <c r="E288" t="s">
        <v>96</v>
      </c>
      <c r="F288" t="s">
        <v>26</v>
      </c>
      <c r="G288">
        <f t="shared" si="13"/>
        <v>60</v>
      </c>
      <c r="H288" t="s">
        <v>995</v>
      </c>
      <c r="I288">
        <f t="shared" si="14"/>
        <v>103.333333333333</v>
      </c>
      <c r="J288" t="s">
        <v>96</v>
      </c>
      <c r="L288" t="s">
        <v>3</v>
      </c>
      <c r="M288" t="s">
        <v>3</v>
      </c>
      <c r="N288" t="s">
        <v>996</v>
      </c>
      <c r="O288" t="s">
        <v>996</v>
      </c>
    </row>
    <row r="289" hidden="1" spans="1:15">
      <c r="A289">
        <v>676</v>
      </c>
      <c r="B289" t="s">
        <v>23</v>
      </c>
      <c r="C289" t="s">
        <v>8</v>
      </c>
      <c r="D289" t="s">
        <v>997</v>
      </c>
      <c r="E289" t="s">
        <v>609</v>
      </c>
      <c r="F289" t="s">
        <v>54</v>
      </c>
      <c r="G289">
        <f t="shared" si="13"/>
        <v>20</v>
      </c>
      <c r="H289" t="s">
        <v>998</v>
      </c>
      <c r="I289">
        <f t="shared" si="14"/>
        <v>16.15</v>
      </c>
      <c r="J289" t="s">
        <v>609</v>
      </c>
      <c r="L289" t="s">
        <v>3</v>
      </c>
      <c r="M289" t="s">
        <v>3</v>
      </c>
      <c r="N289" t="s">
        <v>999</v>
      </c>
      <c r="O289" t="s">
        <v>999</v>
      </c>
    </row>
    <row r="290" hidden="1" spans="1:15">
      <c r="A290">
        <v>677</v>
      </c>
      <c r="B290" t="s">
        <v>23</v>
      </c>
      <c r="C290" t="s">
        <v>8</v>
      </c>
      <c r="D290" t="s">
        <v>1000</v>
      </c>
      <c r="E290" t="s">
        <v>247</v>
      </c>
      <c r="F290" t="s">
        <v>26</v>
      </c>
      <c r="G290">
        <f t="shared" si="13"/>
        <v>60</v>
      </c>
      <c r="H290" t="s">
        <v>1001</v>
      </c>
      <c r="I290">
        <f t="shared" si="14"/>
        <v>96</v>
      </c>
      <c r="J290" t="s">
        <v>247</v>
      </c>
      <c r="L290" t="s">
        <v>3</v>
      </c>
      <c r="M290" t="s">
        <v>3</v>
      </c>
      <c r="N290" t="s">
        <v>1002</v>
      </c>
      <c r="O290" t="s">
        <v>1002</v>
      </c>
    </row>
    <row r="291" hidden="1" spans="1:15">
      <c r="A291">
        <v>678</v>
      </c>
      <c r="B291" t="s">
        <v>37</v>
      </c>
      <c r="C291" t="s">
        <v>8</v>
      </c>
      <c r="D291" t="s">
        <v>1003</v>
      </c>
      <c r="E291" t="s">
        <v>181</v>
      </c>
      <c r="F291" t="s">
        <v>46</v>
      </c>
      <c r="G291">
        <f t="shared" si="13"/>
        <v>120</v>
      </c>
      <c r="H291" t="s">
        <v>1004</v>
      </c>
      <c r="I291">
        <f t="shared" si="14"/>
        <v>131.783333333333</v>
      </c>
      <c r="J291" t="s">
        <v>181</v>
      </c>
      <c r="L291" t="s">
        <v>3</v>
      </c>
      <c r="M291" t="s">
        <v>3</v>
      </c>
      <c r="N291" t="s">
        <v>1005</v>
      </c>
      <c r="O291" t="s">
        <v>1005</v>
      </c>
    </row>
    <row r="292" hidden="1" spans="1:15">
      <c r="A292">
        <v>679</v>
      </c>
      <c r="B292" t="s">
        <v>615</v>
      </c>
      <c r="C292" t="s">
        <v>8</v>
      </c>
      <c r="D292" t="s">
        <v>1006</v>
      </c>
      <c r="E292" t="s">
        <v>85</v>
      </c>
      <c r="F292" t="s">
        <v>165</v>
      </c>
      <c r="G292">
        <f t="shared" si="13"/>
        <v>240</v>
      </c>
      <c r="H292" t="s">
        <v>1007</v>
      </c>
      <c r="I292">
        <f t="shared" si="14"/>
        <v>279.95</v>
      </c>
      <c r="J292" t="s">
        <v>42</v>
      </c>
      <c r="L292" t="s">
        <v>3</v>
      </c>
      <c r="M292" t="s">
        <v>3</v>
      </c>
      <c r="N292" t="s">
        <v>618</v>
      </c>
      <c r="O292" t="s">
        <v>1008</v>
      </c>
    </row>
    <row r="293" hidden="1" spans="1:15">
      <c r="A293">
        <v>680</v>
      </c>
      <c r="B293" t="s">
        <v>23</v>
      </c>
      <c r="C293" t="s">
        <v>8</v>
      </c>
      <c r="D293" t="s">
        <v>1009</v>
      </c>
      <c r="E293" t="s">
        <v>202</v>
      </c>
      <c r="F293" t="s">
        <v>46</v>
      </c>
      <c r="G293">
        <f t="shared" si="13"/>
        <v>120</v>
      </c>
      <c r="H293" t="s">
        <v>1010</v>
      </c>
      <c r="I293">
        <f t="shared" si="14"/>
        <v>176.8</v>
      </c>
      <c r="J293" t="s">
        <v>202</v>
      </c>
      <c r="L293" t="s">
        <v>3</v>
      </c>
      <c r="M293" t="s">
        <v>3</v>
      </c>
      <c r="N293" t="s">
        <v>1011</v>
      </c>
      <c r="O293" t="s">
        <v>1011</v>
      </c>
    </row>
    <row r="294" hidden="1" spans="1:15">
      <c r="A294">
        <v>681</v>
      </c>
      <c r="B294" t="s">
        <v>615</v>
      </c>
      <c r="C294" t="s">
        <v>8</v>
      </c>
      <c r="D294" t="s">
        <v>1012</v>
      </c>
      <c r="E294" t="s">
        <v>82</v>
      </c>
      <c r="F294" t="s">
        <v>46</v>
      </c>
      <c r="G294">
        <f t="shared" si="13"/>
        <v>120</v>
      </c>
      <c r="H294" t="s">
        <v>1013</v>
      </c>
      <c r="I294">
        <f t="shared" si="14"/>
        <v>101.65</v>
      </c>
      <c r="J294" t="s">
        <v>82</v>
      </c>
      <c r="L294" t="s">
        <v>3</v>
      </c>
      <c r="M294" t="s">
        <v>3</v>
      </c>
      <c r="N294" t="s">
        <v>618</v>
      </c>
      <c r="O294" t="s">
        <v>1014</v>
      </c>
    </row>
    <row r="295" hidden="1" spans="1:15">
      <c r="A295">
        <v>682</v>
      </c>
      <c r="B295" t="s">
        <v>147</v>
      </c>
      <c r="C295" t="s">
        <v>8</v>
      </c>
      <c r="D295" t="s">
        <v>1015</v>
      </c>
      <c r="E295" t="s">
        <v>79</v>
      </c>
      <c r="F295" t="s">
        <v>46</v>
      </c>
      <c r="G295">
        <f t="shared" si="13"/>
        <v>120</v>
      </c>
      <c r="H295" t="s">
        <v>1016</v>
      </c>
      <c r="I295">
        <f t="shared" si="14"/>
        <v>60.5666666666667</v>
      </c>
      <c r="J295" t="s">
        <v>79</v>
      </c>
      <c r="L295" t="s">
        <v>3</v>
      </c>
      <c r="M295" t="s">
        <v>120</v>
      </c>
      <c r="N295" t="s">
        <v>1017</v>
      </c>
      <c r="O295" t="s">
        <v>1017</v>
      </c>
    </row>
    <row r="296" hidden="1" spans="1:15">
      <c r="A296">
        <v>683</v>
      </c>
      <c r="B296" t="s">
        <v>147</v>
      </c>
      <c r="C296" t="s">
        <v>8</v>
      </c>
      <c r="D296" t="s">
        <v>1018</v>
      </c>
      <c r="E296" t="s">
        <v>53</v>
      </c>
      <c r="F296" t="s">
        <v>40</v>
      </c>
      <c r="G296">
        <f t="shared" si="13"/>
        <v>360</v>
      </c>
      <c r="H296" t="s">
        <v>1019</v>
      </c>
      <c r="I296">
        <f t="shared" si="14"/>
        <v>422.05</v>
      </c>
      <c r="J296" t="s">
        <v>178</v>
      </c>
      <c r="L296" t="s">
        <v>3</v>
      </c>
      <c r="M296" t="s">
        <v>3</v>
      </c>
      <c r="N296" t="s">
        <v>1020</v>
      </c>
      <c r="O296" t="s">
        <v>1020</v>
      </c>
    </row>
    <row r="297" hidden="1" spans="1:15">
      <c r="A297">
        <v>684</v>
      </c>
      <c r="B297" t="s">
        <v>37</v>
      </c>
      <c r="C297" t="s">
        <v>8</v>
      </c>
      <c r="D297" t="s">
        <v>1021</v>
      </c>
      <c r="E297" t="s">
        <v>309</v>
      </c>
      <c r="F297" t="s">
        <v>165</v>
      </c>
      <c r="G297">
        <f t="shared" si="13"/>
        <v>240</v>
      </c>
      <c r="H297" t="s">
        <v>1022</v>
      </c>
      <c r="I297">
        <f t="shared" si="14"/>
        <v>221.8</v>
      </c>
      <c r="J297" t="s">
        <v>311</v>
      </c>
      <c r="L297" t="s">
        <v>3</v>
      </c>
      <c r="M297" t="s">
        <v>3</v>
      </c>
      <c r="N297" t="s">
        <v>1023</v>
      </c>
      <c r="O297" t="s">
        <v>1023</v>
      </c>
    </row>
    <row r="298" hidden="1" spans="1:15">
      <c r="A298">
        <v>685</v>
      </c>
      <c r="B298" t="s">
        <v>23</v>
      </c>
      <c r="C298" t="s">
        <v>8</v>
      </c>
      <c r="D298" t="s">
        <v>1024</v>
      </c>
      <c r="E298" t="s">
        <v>25</v>
      </c>
      <c r="F298" t="s">
        <v>26</v>
      </c>
      <c r="G298">
        <f t="shared" si="13"/>
        <v>60</v>
      </c>
      <c r="H298" t="s">
        <v>1025</v>
      </c>
      <c r="I298">
        <f t="shared" si="14"/>
        <v>19.4333333333333</v>
      </c>
      <c r="J298" t="s">
        <v>25</v>
      </c>
      <c r="L298" t="s">
        <v>3</v>
      </c>
      <c r="M298" t="s">
        <v>120</v>
      </c>
      <c r="N298" t="s">
        <v>1026</v>
      </c>
      <c r="O298" t="s">
        <v>1026</v>
      </c>
    </row>
    <row r="299" hidden="1" spans="1:15">
      <c r="A299">
        <v>686</v>
      </c>
      <c r="B299" t="s">
        <v>147</v>
      </c>
      <c r="C299" t="s">
        <v>8</v>
      </c>
      <c r="D299" t="s">
        <v>626</v>
      </c>
      <c r="E299" t="s">
        <v>178</v>
      </c>
      <c r="F299" t="s">
        <v>1027</v>
      </c>
      <c r="G299">
        <f t="shared" si="13"/>
        <v>66</v>
      </c>
      <c r="H299" t="s">
        <v>1028</v>
      </c>
      <c r="I299">
        <f t="shared" si="14"/>
        <v>62</v>
      </c>
      <c r="J299" t="s">
        <v>178</v>
      </c>
      <c r="L299" t="s">
        <v>3</v>
      </c>
      <c r="M299" t="s">
        <v>3</v>
      </c>
      <c r="N299" t="s">
        <v>1029</v>
      </c>
      <c r="O299" t="s">
        <v>1029</v>
      </c>
    </row>
    <row r="300" hidden="1" spans="1:15">
      <c r="A300">
        <v>687</v>
      </c>
      <c r="B300" t="s">
        <v>37</v>
      </c>
      <c r="C300" t="s">
        <v>8</v>
      </c>
      <c r="D300" t="s">
        <v>1030</v>
      </c>
      <c r="E300" t="s">
        <v>169</v>
      </c>
      <c r="F300" t="s">
        <v>46</v>
      </c>
      <c r="G300">
        <f t="shared" si="13"/>
        <v>120</v>
      </c>
      <c r="H300" t="s">
        <v>1031</v>
      </c>
      <c r="I300">
        <f t="shared" si="14"/>
        <v>104.133333333333</v>
      </c>
      <c r="J300" t="s">
        <v>169</v>
      </c>
      <c r="L300" t="s">
        <v>3</v>
      </c>
      <c r="M300" t="s">
        <v>3</v>
      </c>
      <c r="N300" t="s">
        <v>1032</v>
      </c>
      <c r="O300" t="s">
        <v>1032</v>
      </c>
    </row>
    <row r="301" hidden="1" spans="1:15">
      <c r="A301">
        <v>688</v>
      </c>
      <c r="B301" t="s">
        <v>37</v>
      </c>
      <c r="C301" t="s">
        <v>8</v>
      </c>
      <c r="D301" t="s">
        <v>1033</v>
      </c>
      <c r="E301" t="s">
        <v>361</v>
      </c>
      <c r="F301" t="s">
        <v>46</v>
      </c>
      <c r="G301">
        <f t="shared" si="13"/>
        <v>120</v>
      </c>
      <c r="H301" t="s">
        <v>1034</v>
      </c>
      <c r="I301">
        <f t="shared" si="14"/>
        <v>109.233333333333</v>
      </c>
      <c r="J301" t="s">
        <v>361</v>
      </c>
      <c r="L301" t="s">
        <v>3</v>
      </c>
      <c r="M301" t="s">
        <v>120</v>
      </c>
      <c r="N301" t="s">
        <v>1035</v>
      </c>
      <c r="O301" t="s">
        <v>1035</v>
      </c>
    </row>
    <row r="302" hidden="1" spans="1:15">
      <c r="A302">
        <v>689</v>
      </c>
      <c r="B302" t="s">
        <v>147</v>
      </c>
      <c r="C302" t="s">
        <v>8</v>
      </c>
      <c r="D302" t="s">
        <v>1036</v>
      </c>
      <c r="E302" t="s">
        <v>440</v>
      </c>
      <c r="F302" t="s">
        <v>46</v>
      </c>
      <c r="G302">
        <f t="shared" si="13"/>
        <v>120</v>
      </c>
      <c r="H302" t="s">
        <v>1037</v>
      </c>
      <c r="I302">
        <f t="shared" si="14"/>
        <v>109.033333333333</v>
      </c>
      <c r="J302" t="s">
        <v>440</v>
      </c>
      <c r="L302" t="s">
        <v>3</v>
      </c>
      <c r="M302" t="s">
        <v>3</v>
      </c>
      <c r="N302" t="s">
        <v>1038</v>
      </c>
      <c r="O302" t="s">
        <v>1038</v>
      </c>
    </row>
    <row r="303" hidden="1" spans="1:15">
      <c r="A303">
        <v>690</v>
      </c>
      <c r="B303" t="s">
        <v>23</v>
      </c>
      <c r="C303" t="s">
        <v>8</v>
      </c>
      <c r="D303" t="s">
        <v>1039</v>
      </c>
      <c r="E303" t="s">
        <v>668</v>
      </c>
      <c r="F303" t="s">
        <v>46</v>
      </c>
      <c r="G303">
        <f t="shared" si="13"/>
        <v>120</v>
      </c>
      <c r="H303" t="s">
        <v>1040</v>
      </c>
      <c r="I303">
        <f t="shared" si="14"/>
        <v>114.516666666667</v>
      </c>
      <c r="J303" t="s">
        <v>102</v>
      </c>
      <c r="L303" t="s">
        <v>3</v>
      </c>
      <c r="M303" t="s">
        <v>3</v>
      </c>
      <c r="N303" t="s">
        <v>1041</v>
      </c>
      <c r="O303" t="s">
        <v>1041</v>
      </c>
    </row>
    <row r="304" hidden="1" spans="1:15">
      <c r="A304">
        <v>691</v>
      </c>
      <c r="B304" t="s">
        <v>23</v>
      </c>
      <c r="C304" t="s">
        <v>8</v>
      </c>
      <c r="D304" t="s">
        <v>1042</v>
      </c>
      <c r="E304" t="s">
        <v>149</v>
      </c>
      <c r="F304" t="s">
        <v>138</v>
      </c>
      <c r="G304">
        <f t="shared" si="13"/>
        <v>90</v>
      </c>
      <c r="H304" t="s">
        <v>1043</v>
      </c>
      <c r="I304">
        <f t="shared" si="14"/>
        <v>79.6833333333333</v>
      </c>
      <c r="J304" t="s">
        <v>99</v>
      </c>
      <c r="L304" t="s">
        <v>3</v>
      </c>
      <c r="M304" t="s">
        <v>3</v>
      </c>
      <c r="N304" t="s">
        <v>1044</v>
      </c>
      <c r="O304" t="s">
        <v>1044</v>
      </c>
    </row>
    <row r="305" hidden="1" spans="1:15">
      <c r="A305">
        <v>692</v>
      </c>
      <c r="B305" t="s">
        <v>37</v>
      </c>
      <c r="C305" t="s">
        <v>8</v>
      </c>
      <c r="D305" t="s">
        <v>1045</v>
      </c>
      <c r="E305" t="s">
        <v>58</v>
      </c>
      <c r="F305" t="s">
        <v>46</v>
      </c>
      <c r="G305">
        <f t="shared" si="13"/>
        <v>120</v>
      </c>
      <c r="H305" t="s">
        <v>1046</v>
      </c>
      <c r="I305">
        <f t="shared" si="14"/>
        <v>128.066666666667</v>
      </c>
      <c r="J305" t="s">
        <v>58</v>
      </c>
      <c r="L305" t="s">
        <v>3</v>
      </c>
      <c r="M305" t="s">
        <v>120</v>
      </c>
      <c r="N305" t="s">
        <v>1047</v>
      </c>
      <c r="O305" t="s">
        <v>1047</v>
      </c>
    </row>
    <row r="306" hidden="1" spans="1:15">
      <c r="A306">
        <v>693</v>
      </c>
      <c r="B306" t="s">
        <v>23</v>
      </c>
      <c r="C306" t="s">
        <v>8</v>
      </c>
      <c r="D306" t="s">
        <v>1048</v>
      </c>
      <c r="E306" t="s">
        <v>420</v>
      </c>
      <c r="F306" t="s">
        <v>26</v>
      </c>
      <c r="G306">
        <f t="shared" si="13"/>
        <v>60</v>
      </c>
      <c r="H306" t="s">
        <v>1049</v>
      </c>
      <c r="I306">
        <f t="shared" si="14"/>
        <v>32.2166666666667</v>
      </c>
      <c r="J306" t="s">
        <v>420</v>
      </c>
      <c r="L306" t="s">
        <v>3</v>
      </c>
      <c r="M306" t="s">
        <v>3</v>
      </c>
      <c r="N306" t="s">
        <v>1050</v>
      </c>
      <c r="O306" t="s">
        <v>1050</v>
      </c>
    </row>
    <row r="307" hidden="1" spans="1:15">
      <c r="A307">
        <v>694</v>
      </c>
      <c r="B307" t="s">
        <v>23</v>
      </c>
      <c r="C307" t="s">
        <v>8</v>
      </c>
      <c r="D307" t="s">
        <v>1051</v>
      </c>
      <c r="E307" t="s">
        <v>314</v>
      </c>
      <c r="F307" t="s">
        <v>26</v>
      </c>
      <c r="G307">
        <f t="shared" si="13"/>
        <v>60</v>
      </c>
      <c r="H307" t="s">
        <v>1052</v>
      </c>
      <c r="I307">
        <f t="shared" si="14"/>
        <v>81.0666666666667</v>
      </c>
      <c r="J307" t="s">
        <v>314</v>
      </c>
      <c r="L307" t="s">
        <v>3</v>
      </c>
      <c r="M307" t="s">
        <v>3</v>
      </c>
      <c r="N307" t="s">
        <v>1053</v>
      </c>
      <c r="O307" t="s">
        <v>1053</v>
      </c>
    </row>
    <row r="308" hidden="1" spans="1:14">
      <c r="A308">
        <v>695</v>
      </c>
      <c r="B308" t="s">
        <v>615</v>
      </c>
      <c r="C308" t="s">
        <v>8</v>
      </c>
      <c r="D308" t="s">
        <v>1054</v>
      </c>
      <c r="E308" t="s">
        <v>85</v>
      </c>
      <c r="F308" t="s">
        <v>40</v>
      </c>
      <c r="G308">
        <f t="shared" si="13"/>
        <v>360</v>
      </c>
      <c r="H308" t="s">
        <v>33</v>
      </c>
      <c r="I308">
        <f t="shared" si="14"/>
        <v>0</v>
      </c>
      <c r="J308" t="s">
        <v>405</v>
      </c>
      <c r="L308" t="s">
        <v>3</v>
      </c>
      <c r="M308" t="s">
        <v>3</v>
      </c>
      <c r="N308" t="s">
        <v>618</v>
      </c>
    </row>
    <row r="309" hidden="1" spans="1:15">
      <c r="A309">
        <v>696</v>
      </c>
      <c r="B309" t="s">
        <v>615</v>
      </c>
      <c r="C309" t="s">
        <v>8</v>
      </c>
      <c r="D309" t="s">
        <v>1055</v>
      </c>
      <c r="E309" t="s">
        <v>39</v>
      </c>
      <c r="F309" t="s">
        <v>46</v>
      </c>
      <c r="G309">
        <f t="shared" si="13"/>
        <v>120</v>
      </c>
      <c r="H309" t="s">
        <v>1056</v>
      </c>
      <c r="I309">
        <f t="shared" si="14"/>
        <v>122.95</v>
      </c>
      <c r="J309" t="s">
        <v>39</v>
      </c>
      <c r="L309" t="s">
        <v>3</v>
      </c>
      <c r="M309" t="s">
        <v>3</v>
      </c>
      <c r="N309" t="s">
        <v>618</v>
      </c>
      <c r="O309" t="s">
        <v>1057</v>
      </c>
    </row>
    <row r="310" hidden="1" spans="1:15">
      <c r="A310">
        <v>697</v>
      </c>
      <c r="B310" t="s">
        <v>37</v>
      </c>
      <c r="C310" t="s">
        <v>8</v>
      </c>
      <c r="D310" t="s">
        <v>1058</v>
      </c>
      <c r="E310" t="s">
        <v>309</v>
      </c>
      <c r="F310" t="s">
        <v>26</v>
      </c>
      <c r="G310">
        <f t="shared" si="13"/>
        <v>60</v>
      </c>
      <c r="H310" t="s">
        <v>1059</v>
      </c>
      <c r="I310">
        <f t="shared" si="14"/>
        <v>53.7166666666667</v>
      </c>
      <c r="J310" t="s">
        <v>309</v>
      </c>
      <c r="L310" t="s">
        <v>3</v>
      </c>
      <c r="M310" t="s">
        <v>3</v>
      </c>
      <c r="N310" t="s">
        <v>1060</v>
      </c>
      <c r="O310" t="s">
        <v>1060</v>
      </c>
    </row>
    <row r="311" hidden="1" spans="1:15">
      <c r="A311">
        <v>698</v>
      </c>
      <c r="B311" t="s">
        <v>23</v>
      </c>
      <c r="C311" t="s">
        <v>8</v>
      </c>
      <c r="D311" t="s">
        <v>353</v>
      </c>
      <c r="E311" t="s">
        <v>123</v>
      </c>
      <c r="F311" t="s">
        <v>26</v>
      </c>
      <c r="G311">
        <f t="shared" si="13"/>
        <v>60</v>
      </c>
      <c r="H311" t="s">
        <v>1061</v>
      </c>
      <c r="I311">
        <f t="shared" si="14"/>
        <v>146.15</v>
      </c>
      <c r="J311" t="s">
        <v>123</v>
      </c>
      <c r="L311" t="s">
        <v>3</v>
      </c>
      <c r="M311" t="s">
        <v>3</v>
      </c>
      <c r="N311" t="s">
        <v>1062</v>
      </c>
      <c r="O311" t="s">
        <v>1062</v>
      </c>
    </row>
    <row r="312" hidden="1" spans="1:15">
      <c r="A312">
        <v>699</v>
      </c>
      <c r="B312" t="s">
        <v>37</v>
      </c>
      <c r="C312" t="s">
        <v>8</v>
      </c>
      <c r="D312" t="s">
        <v>1063</v>
      </c>
      <c r="E312" t="s">
        <v>506</v>
      </c>
      <c r="F312" t="s">
        <v>165</v>
      </c>
      <c r="G312">
        <f t="shared" si="13"/>
        <v>240</v>
      </c>
      <c r="H312" t="s">
        <v>1064</v>
      </c>
      <c r="I312">
        <f t="shared" si="14"/>
        <v>252.6</v>
      </c>
      <c r="J312" t="s">
        <v>220</v>
      </c>
      <c r="L312" t="s">
        <v>3</v>
      </c>
      <c r="M312" t="s">
        <v>3</v>
      </c>
      <c r="N312" t="s">
        <v>1065</v>
      </c>
      <c r="O312" t="s">
        <v>1065</v>
      </c>
    </row>
    <row r="313" hidden="1" spans="1:15">
      <c r="A313">
        <v>700</v>
      </c>
      <c r="B313" t="s">
        <v>23</v>
      </c>
      <c r="C313" t="s">
        <v>8</v>
      </c>
      <c r="D313" t="s">
        <v>485</v>
      </c>
      <c r="E313" t="s">
        <v>254</v>
      </c>
      <c r="F313" t="s">
        <v>1066</v>
      </c>
      <c r="G313">
        <f t="shared" si="13"/>
        <v>135</v>
      </c>
      <c r="H313" t="s">
        <v>1067</v>
      </c>
      <c r="I313">
        <f t="shared" si="14"/>
        <v>126.75</v>
      </c>
      <c r="J313" t="s">
        <v>142</v>
      </c>
      <c r="L313" t="s">
        <v>3</v>
      </c>
      <c r="M313" t="s">
        <v>120</v>
      </c>
      <c r="N313" t="s">
        <v>1068</v>
      </c>
      <c r="O313" t="s">
        <v>1068</v>
      </c>
    </row>
    <row r="314" hidden="1" spans="1:15">
      <c r="A314">
        <v>701</v>
      </c>
      <c r="B314" t="s">
        <v>147</v>
      </c>
      <c r="C314" t="s">
        <v>8</v>
      </c>
      <c r="D314" t="s">
        <v>1069</v>
      </c>
      <c r="E314" t="s">
        <v>31</v>
      </c>
      <c r="F314" t="s">
        <v>46</v>
      </c>
      <c r="G314">
        <f t="shared" si="13"/>
        <v>120</v>
      </c>
      <c r="H314" t="s">
        <v>1070</v>
      </c>
      <c r="I314">
        <f t="shared" si="14"/>
        <v>73.4</v>
      </c>
      <c r="J314" t="s">
        <v>31</v>
      </c>
      <c r="L314" t="s">
        <v>3</v>
      </c>
      <c r="M314" t="s">
        <v>3</v>
      </c>
      <c r="N314" t="s">
        <v>1071</v>
      </c>
      <c r="O314" t="s">
        <v>1071</v>
      </c>
    </row>
    <row r="315" hidden="1" spans="1:15">
      <c r="A315">
        <v>702</v>
      </c>
      <c r="B315" t="s">
        <v>147</v>
      </c>
      <c r="C315" t="s">
        <v>8</v>
      </c>
      <c r="D315" t="s">
        <v>1072</v>
      </c>
      <c r="E315" t="s">
        <v>175</v>
      </c>
      <c r="F315" t="s">
        <v>633</v>
      </c>
      <c r="G315">
        <f t="shared" si="13"/>
        <v>246</v>
      </c>
      <c r="H315" t="s">
        <v>1073</v>
      </c>
      <c r="I315">
        <f t="shared" si="14"/>
        <v>240.133333333333</v>
      </c>
      <c r="J315" t="s">
        <v>55</v>
      </c>
      <c r="L315" t="s">
        <v>3</v>
      </c>
      <c r="M315" t="s">
        <v>3</v>
      </c>
      <c r="N315" t="s">
        <v>1074</v>
      </c>
      <c r="O315" t="s">
        <v>1074</v>
      </c>
    </row>
    <row r="316" hidden="1" spans="1:15">
      <c r="A316">
        <v>703</v>
      </c>
      <c r="B316" t="s">
        <v>37</v>
      </c>
      <c r="C316" t="s">
        <v>8</v>
      </c>
      <c r="D316" t="s">
        <v>1075</v>
      </c>
      <c r="E316" t="s">
        <v>302</v>
      </c>
      <c r="F316" t="s">
        <v>26</v>
      </c>
      <c r="G316">
        <f t="shared" si="13"/>
        <v>60</v>
      </c>
      <c r="H316" t="s">
        <v>1076</v>
      </c>
      <c r="I316">
        <f t="shared" si="14"/>
        <v>57.9166666666667</v>
      </c>
      <c r="J316" t="s">
        <v>302</v>
      </c>
      <c r="L316" t="s">
        <v>3</v>
      </c>
      <c r="M316" t="s">
        <v>3</v>
      </c>
      <c r="N316" t="s">
        <v>1077</v>
      </c>
      <c r="O316" t="s">
        <v>1077</v>
      </c>
    </row>
    <row r="317" hidden="1" spans="1:15">
      <c r="A317">
        <v>704</v>
      </c>
      <c r="B317" t="s">
        <v>37</v>
      </c>
      <c r="C317" t="s">
        <v>8</v>
      </c>
      <c r="D317" t="s">
        <v>1078</v>
      </c>
      <c r="E317" t="s">
        <v>228</v>
      </c>
      <c r="F317" t="s">
        <v>46</v>
      </c>
      <c r="G317">
        <f t="shared" si="13"/>
        <v>120</v>
      </c>
      <c r="H317" t="s">
        <v>1079</v>
      </c>
      <c r="I317">
        <f t="shared" si="14"/>
        <v>749.55</v>
      </c>
      <c r="J317" t="s">
        <v>228</v>
      </c>
      <c r="L317" t="s">
        <v>3</v>
      </c>
      <c r="M317" t="s">
        <v>120</v>
      </c>
      <c r="N317" t="s">
        <v>1080</v>
      </c>
      <c r="O317" t="s">
        <v>1080</v>
      </c>
    </row>
    <row r="318" hidden="1" spans="1:15">
      <c r="A318">
        <v>705</v>
      </c>
      <c r="B318" t="s">
        <v>37</v>
      </c>
      <c r="C318" t="s">
        <v>8</v>
      </c>
      <c r="D318" t="s">
        <v>1081</v>
      </c>
      <c r="E318" t="s">
        <v>45</v>
      </c>
      <c r="F318" t="s">
        <v>165</v>
      </c>
      <c r="G318">
        <f t="shared" si="13"/>
        <v>240</v>
      </c>
      <c r="H318" t="s">
        <v>1082</v>
      </c>
      <c r="I318">
        <f t="shared" si="14"/>
        <v>616.966666666667</v>
      </c>
      <c r="J318" t="s">
        <v>45</v>
      </c>
      <c r="L318" t="s">
        <v>3</v>
      </c>
      <c r="M318" t="s">
        <v>3</v>
      </c>
      <c r="N318" t="s">
        <v>1083</v>
      </c>
      <c r="O318" t="s">
        <v>1083</v>
      </c>
    </row>
    <row r="319" hidden="1" spans="1:15">
      <c r="A319">
        <v>706</v>
      </c>
      <c r="B319" t="s">
        <v>23</v>
      </c>
      <c r="C319" t="s">
        <v>8</v>
      </c>
      <c r="D319" t="s">
        <v>1084</v>
      </c>
      <c r="E319" t="s">
        <v>102</v>
      </c>
      <c r="F319" t="s">
        <v>1085</v>
      </c>
      <c r="G319">
        <f t="shared" si="13"/>
        <v>148</v>
      </c>
      <c r="H319" t="s">
        <v>1086</v>
      </c>
      <c r="I319">
        <f t="shared" si="14"/>
        <v>146.65</v>
      </c>
      <c r="J319" t="s">
        <v>102</v>
      </c>
      <c r="L319" t="s">
        <v>3</v>
      </c>
      <c r="M319" t="s">
        <v>3</v>
      </c>
      <c r="N319" t="s">
        <v>1087</v>
      </c>
      <c r="O319" t="s">
        <v>1087</v>
      </c>
    </row>
    <row r="320" hidden="1" spans="1:15">
      <c r="A320">
        <v>707</v>
      </c>
      <c r="B320" t="s">
        <v>23</v>
      </c>
      <c r="C320" t="s">
        <v>8</v>
      </c>
      <c r="D320" t="s">
        <v>241</v>
      </c>
      <c r="E320" t="s">
        <v>102</v>
      </c>
      <c r="F320" t="s">
        <v>26</v>
      </c>
      <c r="G320">
        <f t="shared" si="13"/>
        <v>60</v>
      </c>
      <c r="H320" t="s">
        <v>1088</v>
      </c>
      <c r="I320">
        <f t="shared" si="14"/>
        <v>56.4333333333333</v>
      </c>
      <c r="J320" t="s">
        <v>102</v>
      </c>
      <c r="L320" t="s">
        <v>3</v>
      </c>
      <c r="M320" t="s">
        <v>3</v>
      </c>
      <c r="N320" t="s">
        <v>1089</v>
      </c>
      <c r="O320" t="s">
        <v>1089</v>
      </c>
    </row>
    <row r="321" hidden="1" spans="1:15">
      <c r="A321">
        <v>708</v>
      </c>
      <c r="B321" t="s">
        <v>37</v>
      </c>
      <c r="C321" t="s">
        <v>8</v>
      </c>
      <c r="D321" t="s">
        <v>1090</v>
      </c>
      <c r="E321" t="s">
        <v>91</v>
      </c>
      <c r="F321" t="s">
        <v>26</v>
      </c>
      <c r="G321">
        <f t="shared" si="13"/>
        <v>60</v>
      </c>
      <c r="H321" t="s">
        <v>1091</v>
      </c>
      <c r="I321">
        <f t="shared" si="14"/>
        <v>80.3833333333333</v>
      </c>
      <c r="J321" t="s">
        <v>91</v>
      </c>
      <c r="L321" t="s">
        <v>3</v>
      </c>
      <c r="M321" t="s">
        <v>3</v>
      </c>
      <c r="N321" t="s">
        <v>1092</v>
      </c>
      <c r="O321" t="s">
        <v>1092</v>
      </c>
    </row>
    <row r="322" hidden="1" spans="1:15">
      <c r="A322">
        <v>709</v>
      </c>
      <c r="B322" t="s">
        <v>147</v>
      </c>
      <c r="C322" t="s">
        <v>8</v>
      </c>
      <c r="D322" t="s">
        <v>1093</v>
      </c>
      <c r="E322" t="s">
        <v>261</v>
      </c>
      <c r="F322" t="s">
        <v>165</v>
      </c>
      <c r="G322">
        <f t="shared" si="13"/>
        <v>240</v>
      </c>
      <c r="H322" t="s">
        <v>1094</v>
      </c>
      <c r="I322">
        <f t="shared" si="14"/>
        <v>988.133333333333</v>
      </c>
      <c r="J322" t="s">
        <v>261</v>
      </c>
      <c r="L322" t="s">
        <v>3</v>
      </c>
      <c r="M322" t="s">
        <v>120</v>
      </c>
      <c r="N322" t="s">
        <v>1095</v>
      </c>
      <c r="O322" t="s">
        <v>1095</v>
      </c>
    </row>
    <row r="323" hidden="1" spans="1:15">
      <c r="A323">
        <v>710</v>
      </c>
      <c r="B323" t="s">
        <v>37</v>
      </c>
      <c r="C323" t="s">
        <v>8</v>
      </c>
      <c r="D323" t="s">
        <v>1096</v>
      </c>
      <c r="E323" t="s">
        <v>88</v>
      </c>
      <c r="F323" t="s">
        <v>165</v>
      </c>
      <c r="G323">
        <f t="shared" ref="G323:G386" si="15">(F323*24*60)</f>
        <v>240</v>
      </c>
      <c r="H323" t="s">
        <v>1097</v>
      </c>
      <c r="I323">
        <f t="shared" ref="I323:I386" si="16">(H323*24*60)</f>
        <v>462.566666666667</v>
      </c>
      <c r="J323" t="s">
        <v>88</v>
      </c>
      <c r="L323" t="s">
        <v>3</v>
      </c>
      <c r="M323" t="s">
        <v>120</v>
      </c>
      <c r="N323" t="s">
        <v>1098</v>
      </c>
      <c r="O323" t="s">
        <v>1098</v>
      </c>
    </row>
    <row r="324" hidden="1" spans="1:15">
      <c r="A324">
        <v>711</v>
      </c>
      <c r="B324" t="s">
        <v>23</v>
      </c>
      <c r="C324" t="s">
        <v>8</v>
      </c>
      <c r="D324" t="s">
        <v>1099</v>
      </c>
      <c r="E324" t="s">
        <v>609</v>
      </c>
      <c r="F324" t="s">
        <v>1100</v>
      </c>
      <c r="G324">
        <f t="shared" si="15"/>
        <v>95</v>
      </c>
      <c r="H324" t="s">
        <v>1101</v>
      </c>
      <c r="I324">
        <f t="shared" si="16"/>
        <v>91.3833333333333</v>
      </c>
      <c r="J324" t="s">
        <v>609</v>
      </c>
      <c r="L324" t="s">
        <v>3</v>
      </c>
      <c r="M324" t="s">
        <v>3</v>
      </c>
      <c r="N324" t="s">
        <v>1102</v>
      </c>
      <c r="O324" t="s">
        <v>1102</v>
      </c>
    </row>
    <row r="325" hidden="1" spans="1:15">
      <c r="A325">
        <v>712</v>
      </c>
      <c r="B325" t="s">
        <v>23</v>
      </c>
      <c r="C325" t="s">
        <v>8</v>
      </c>
      <c r="D325" t="s">
        <v>1103</v>
      </c>
      <c r="E325" t="s">
        <v>247</v>
      </c>
      <c r="F325" t="s">
        <v>138</v>
      </c>
      <c r="G325">
        <f t="shared" si="15"/>
        <v>90</v>
      </c>
      <c r="H325" t="s">
        <v>1104</v>
      </c>
      <c r="I325">
        <f t="shared" si="16"/>
        <v>39.1833333333333</v>
      </c>
      <c r="J325" t="s">
        <v>247</v>
      </c>
      <c r="L325" t="s">
        <v>3</v>
      </c>
      <c r="M325" t="s">
        <v>3</v>
      </c>
      <c r="N325" t="s">
        <v>1105</v>
      </c>
      <c r="O325" t="s">
        <v>1105</v>
      </c>
    </row>
    <row r="326" hidden="1" spans="1:15">
      <c r="A326">
        <v>713</v>
      </c>
      <c r="B326" t="s">
        <v>615</v>
      </c>
      <c r="C326" t="s">
        <v>8</v>
      </c>
      <c r="D326" t="s">
        <v>1106</v>
      </c>
      <c r="E326" t="s">
        <v>85</v>
      </c>
      <c r="F326" t="s">
        <v>77</v>
      </c>
      <c r="G326">
        <f t="shared" si="15"/>
        <v>180</v>
      </c>
      <c r="H326" t="s">
        <v>1107</v>
      </c>
      <c r="I326">
        <f t="shared" si="16"/>
        <v>284.2</v>
      </c>
      <c r="J326" t="s">
        <v>42</v>
      </c>
      <c r="L326" t="s">
        <v>3</v>
      </c>
      <c r="M326" t="s">
        <v>3</v>
      </c>
      <c r="N326" t="s">
        <v>618</v>
      </c>
      <c r="O326" t="s">
        <v>1108</v>
      </c>
    </row>
    <row r="327" hidden="1" spans="1:15">
      <c r="A327">
        <v>714</v>
      </c>
      <c r="B327" t="s">
        <v>23</v>
      </c>
      <c r="C327" t="s">
        <v>8</v>
      </c>
      <c r="D327" t="s">
        <v>1109</v>
      </c>
      <c r="E327" t="s">
        <v>202</v>
      </c>
      <c r="F327" t="s">
        <v>46</v>
      </c>
      <c r="G327">
        <f t="shared" si="15"/>
        <v>120</v>
      </c>
      <c r="H327" t="s">
        <v>1110</v>
      </c>
      <c r="I327">
        <f t="shared" si="16"/>
        <v>105.933333333333</v>
      </c>
      <c r="J327" t="s">
        <v>202</v>
      </c>
      <c r="L327" t="s">
        <v>3</v>
      </c>
      <c r="M327" t="s">
        <v>3</v>
      </c>
      <c r="N327" t="s">
        <v>1111</v>
      </c>
      <c r="O327" t="s">
        <v>1111</v>
      </c>
    </row>
    <row r="328" hidden="1" spans="1:15">
      <c r="A328">
        <v>715</v>
      </c>
      <c r="B328" t="s">
        <v>615</v>
      </c>
      <c r="C328" t="s">
        <v>8</v>
      </c>
      <c r="D328" t="s">
        <v>1112</v>
      </c>
      <c r="E328" t="s">
        <v>82</v>
      </c>
      <c r="F328" t="s">
        <v>46</v>
      </c>
      <c r="G328">
        <f t="shared" si="15"/>
        <v>120</v>
      </c>
      <c r="H328" t="s">
        <v>33</v>
      </c>
      <c r="I328">
        <f t="shared" si="16"/>
        <v>0</v>
      </c>
      <c r="J328" t="s">
        <v>82</v>
      </c>
      <c r="L328" t="s">
        <v>3</v>
      </c>
      <c r="M328" t="s">
        <v>120</v>
      </c>
      <c r="N328" t="s">
        <v>618</v>
      </c>
      <c r="O328" t="s">
        <v>1113</v>
      </c>
    </row>
    <row r="329" hidden="1" spans="1:15">
      <c r="A329">
        <v>716</v>
      </c>
      <c r="B329" t="s">
        <v>147</v>
      </c>
      <c r="C329" t="s">
        <v>8</v>
      </c>
      <c r="D329" t="s">
        <v>1114</v>
      </c>
      <c r="E329" t="s">
        <v>73</v>
      </c>
      <c r="F329" t="s">
        <v>138</v>
      </c>
      <c r="G329">
        <f t="shared" si="15"/>
        <v>90</v>
      </c>
      <c r="H329" t="s">
        <v>1115</v>
      </c>
      <c r="I329">
        <f t="shared" si="16"/>
        <v>103.183333333333</v>
      </c>
      <c r="J329" t="s">
        <v>73</v>
      </c>
      <c r="L329" t="s">
        <v>3</v>
      </c>
      <c r="M329" t="s">
        <v>3</v>
      </c>
      <c r="N329" t="s">
        <v>1116</v>
      </c>
      <c r="O329" t="s">
        <v>1116</v>
      </c>
    </row>
    <row r="330" hidden="1" spans="1:15">
      <c r="A330">
        <v>717</v>
      </c>
      <c r="B330" t="s">
        <v>147</v>
      </c>
      <c r="C330" t="s">
        <v>8</v>
      </c>
      <c r="D330" t="s">
        <v>1117</v>
      </c>
      <c r="E330" t="s">
        <v>254</v>
      </c>
      <c r="F330" t="s">
        <v>77</v>
      </c>
      <c r="G330">
        <f t="shared" si="15"/>
        <v>180</v>
      </c>
      <c r="H330" t="s">
        <v>1118</v>
      </c>
      <c r="I330">
        <f t="shared" si="16"/>
        <v>160.95</v>
      </c>
      <c r="J330" t="s">
        <v>254</v>
      </c>
      <c r="L330" t="s">
        <v>3</v>
      </c>
      <c r="M330" t="s">
        <v>3</v>
      </c>
      <c r="N330" t="s">
        <v>1119</v>
      </c>
      <c r="O330" t="s">
        <v>1119</v>
      </c>
    </row>
    <row r="331" hidden="1" spans="1:15">
      <c r="A331">
        <v>718</v>
      </c>
      <c r="B331" t="s">
        <v>37</v>
      </c>
      <c r="C331" t="s">
        <v>8</v>
      </c>
      <c r="D331" t="s">
        <v>1120</v>
      </c>
      <c r="E331" t="s">
        <v>302</v>
      </c>
      <c r="F331" t="s">
        <v>26</v>
      </c>
      <c r="G331">
        <f t="shared" si="15"/>
        <v>60</v>
      </c>
      <c r="H331" t="s">
        <v>1121</v>
      </c>
      <c r="I331">
        <f t="shared" si="16"/>
        <v>60.6833333333333</v>
      </c>
      <c r="J331" t="s">
        <v>302</v>
      </c>
      <c r="L331" t="s">
        <v>3</v>
      </c>
      <c r="M331" t="s">
        <v>3</v>
      </c>
      <c r="N331" t="s">
        <v>1122</v>
      </c>
      <c r="O331" t="s">
        <v>1122</v>
      </c>
    </row>
    <row r="332" hidden="1" spans="1:15">
      <c r="A332">
        <v>719</v>
      </c>
      <c r="B332" t="s">
        <v>147</v>
      </c>
      <c r="C332" t="s">
        <v>8</v>
      </c>
      <c r="D332" t="s">
        <v>1123</v>
      </c>
      <c r="E332" t="s">
        <v>173</v>
      </c>
      <c r="F332" t="s">
        <v>165</v>
      </c>
      <c r="G332">
        <f t="shared" si="15"/>
        <v>240</v>
      </c>
      <c r="H332" t="s">
        <v>1124</v>
      </c>
      <c r="I332">
        <f t="shared" si="16"/>
        <v>217.75</v>
      </c>
      <c r="J332" t="s">
        <v>175</v>
      </c>
      <c r="L332" t="s">
        <v>3</v>
      </c>
      <c r="M332" t="s">
        <v>3</v>
      </c>
      <c r="N332" t="s">
        <v>1125</v>
      </c>
      <c r="O332" t="s">
        <v>1125</v>
      </c>
    </row>
    <row r="333" hidden="1" spans="1:15">
      <c r="A333">
        <v>720</v>
      </c>
      <c r="B333" t="s">
        <v>23</v>
      </c>
      <c r="C333" t="s">
        <v>8</v>
      </c>
      <c r="D333" t="s">
        <v>1126</v>
      </c>
      <c r="E333" t="s">
        <v>473</v>
      </c>
      <c r="F333" t="s">
        <v>165</v>
      </c>
      <c r="G333">
        <f t="shared" si="15"/>
        <v>240</v>
      </c>
      <c r="H333" t="s">
        <v>1127</v>
      </c>
      <c r="I333">
        <f t="shared" si="16"/>
        <v>205.583333333333</v>
      </c>
      <c r="J333" t="s">
        <v>473</v>
      </c>
      <c r="L333" t="s">
        <v>3</v>
      </c>
      <c r="M333" t="s">
        <v>3</v>
      </c>
      <c r="N333" t="s">
        <v>1128</v>
      </c>
      <c r="O333" t="s">
        <v>1128</v>
      </c>
    </row>
    <row r="334" hidden="1" spans="1:15">
      <c r="A334">
        <v>721</v>
      </c>
      <c r="B334" t="s">
        <v>147</v>
      </c>
      <c r="C334" t="s">
        <v>8</v>
      </c>
      <c r="D334" t="s">
        <v>1129</v>
      </c>
      <c r="E334" t="s">
        <v>34</v>
      </c>
      <c r="F334" t="s">
        <v>165</v>
      </c>
      <c r="G334">
        <f t="shared" si="15"/>
        <v>240</v>
      </c>
      <c r="H334" t="s">
        <v>1130</v>
      </c>
      <c r="I334">
        <f t="shared" si="16"/>
        <v>216.9</v>
      </c>
      <c r="J334" t="s">
        <v>73</v>
      </c>
      <c r="L334" t="s">
        <v>3</v>
      </c>
      <c r="M334" t="s">
        <v>3</v>
      </c>
      <c r="N334" t="s">
        <v>1131</v>
      </c>
      <c r="O334" t="s">
        <v>1131</v>
      </c>
    </row>
    <row r="335" hidden="1" spans="1:15">
      <c r="A335">
        <v>722</v>
      </c>
      <c r="B335" t="s">
        <v>23</v>
      </c>
      <c r="C335" t="s">
        <v>8</v>
      </c>
      <c r="D335" t="s">
        <v>620</v>
      </c>
      <c r="E335" t="s">
        <v>173</v>
      </c>
      <c r="F335" t="s">
        <v>1132</v>
      </c>
      <c r="G335">
        <f t="shared" si="15"/>
        <v>190</v>
      </c>
      <c r="H335" t="s">
        <v>1133</v>
      </c>
      <c r="I335">
        <f t="shared" si="16"/>
        <v>186.933333333333</v>
      </c>
      <c r="J335" t="s">
        <v>178</v>
      </c>
      <c r="L335" t="s">
        <v>3</v>
      </c>
      <c r="M335" t="s">
        <v>3</v>
      </c>
      <c r="N335" t="s">
        <v>1134</v>
      </c>
      <c r="O335" t="s">
        <v>1134</v>
      </c>
    </row>
    <row r="336" hidden="1" spans="1:15">
      <c r="A336">
        <v>723</v>
      </c>
      <c r="B336" t="s">
        <v>147</v>
      </c>
      <c r="C336" t="s">
        <v>8</v>
      </c>
      <c r="D336" t="s">
        <v>157</v>
      </c>
      <c r="E336" t="s">
        <v>440</v>
      </c>
      <c r="F336" t="s">
        <v>26</v>
      </c>
      <c r="G336">
        <f t="shared" si="15"/>
        <v>60</v>
      </c>
      <c r="H336" t="s">
        <v>1135</v>
      </c>
      <c r="I336">
        <f t="shared" si="16"/>
        <v>36.25</v>
      </c>
      <c r="J336" t="s">
        <v>440</v>
      </c>
      <c r="L336" t="s">
        <v>3</v>
      </c>
      <c r="M336" t="s">
        <v>3</v>
      </c>
      <c r="N336" t="s">
        <v>1136</v>
      </c>
      <c r="O336" t="s">
        <v>1136</v>
      </c>
    </row>
    <row r="337" hidden="1" spans="1:15">
      <c r="A337">
        <v>724</v>
      </c>
      <c r="B337" t="s">
        <v>37</v>
      </c>
      <c r="C337" t="s">
        <v>8</v>
      </c>
      <c r="D337" t="s">
        <v>1137</v>
      </c>
      <c r="E337" t="s">
        <v>188</v>
      </c>
      <c r="F337" t="s">
        <v>26</v>
      </c>
      <c r="G337">
        <f t="shared" si="15"/>
        <v>60</v>
      </c>
      <c r="H337" t="s">
        <v>1138</v>
      </c>
      <c r="I337">
        <f t="shared" si="16"/>
        <v>149.516666666667</v>
      </c>
      <c r="J337" t="s">
        <v>188</v>
      </c>
      <c r="L337" t="s">
        <v>3</v>
      </c>
      <c r="M337" t="s">
        <v>120</v>
      </c>
      <c r="N337" t="s">
        <v>1139</v>
      </c>
      <c r="O337" t="s">
        <v>1139</v>
      </c>
    </row>
    <row r="338" hidden="1" spans="1:15">
      <c r="A338">
        <v>725</v>
      </c>
      <c r="B338" t="s">
        <v>23</v>
      </c>
      <c r="C338" t="s">
        <v>8</v>
      </c>
      <c r="D338" t="s">
        <v>1140</v>
      </c>
      <c r="E338" t="s">
        <v>668</v>
      </c>
      <c r="F338" t="s">
        <v>26</v>
      </c>
      <c r="G338">
        <f t="shared" si="15"/>
        <v>60</v>
      </c>
      <c r="H338" t="s">
        <v>1141</v>
      </c>
      <c r="I338">
        <f t="shared" si="16"/>
        <v>119.3</v>
      </c>
      <c r="J338" t="s">
        <v>668</v>
      </c>
      <c r="L338" t="s">
        <v>3</v>
      </c>
      <c r="M338" t="s">
        <v>3</v>
      </c>
      <c r="N338" t="s">
        <v>1142</v>
      </c>
      <c r="O338" t="s">
        <v>1142</v>
      </c>
    </row>
    <row r="339" hidden="1" spans="1:15">
      <c r="A339">
        <v>726</v>
      </c>
      <c r="B339" t="s">
        <v>23</v>
      </c>
      <c r="C339" t="s">
        <v>8</v>
      </c>
      <c r="D339" t="s">
        <v>1143</v>
      </c>
      <c r="E339" t="s">
        <v>149</v>
      </c>
      <c r="F339" t="s">
        <v>150</v>
      </c>
      <c r="G339">
        <f t="shared" si="15"/>
        <v>150</v>
      </c>
      <c r="H339" t="s">
        <v>1144</v>
      </c>
      <c r="I339">
        <f t="shared" si="16"/>
        <v>139.916666666667</v>
      </c>
      <c r="J339" t="s">
        <v>99</v>
      </c>
      <c r="L339" t="s">
        <v>3</v>
      </c>
      <c r="M339" t="s">
        <v>3</v>
      </c>
      <c r="N339" t="s">
        <v>1145</v>
      </c>
      <c r="O339" t="s">
        <v>1145</v>
      </c>
    </row>
    <row r="340" hidden="1" spans="1:15">
      <c r="A340">
        <v>727</v>
      </c>
      <c r="B340" t="s">
        <v>37</v>
      </c>
      <c r="C340" t="s">
        <v>8</v>
      </c>
      <c r="D340" t="s">
        <v>1146</v>
      </c>
      <c r="E340" t="s">
        <v>59</v>
      </c>
      <c r="F340" t="s">
        <v>165</v>
      </c>
      <c r="G340">
        <f t="shared" si="15"/>
        <v>240</v>
      </c>
      <c r="H340" t="s">
        <v>1147</v>
      </c>
      <c r="I340">
        <f t="shared" si="16"/>
        <v>247.05</v>
      </c>
      <c r="J340" t="s">
        <v>364</v>
      </c>
      <c r="L340" t="s">
        <v>3</v>
      </c>
      <c r="M340" t="s">
        <v>120</v>
      </c>
      <c r="N340" t="s">
        <v>1148</v>
      </c>
      <c r="O340" t="s">
        <v>1148</v>
      </c>
    </row>
    <row r="341" hidden="1" spans="1:15">
      <c r="A341">
        <v>728</v>
      </c>
      <c r="B341" t="s">
        <v>23</v>
      </c>
      <c r="C341" t="s">
        <v>8</v>
      </c>
      <c r="D341" t="s">
        <v>1149</v>
      </c>
      <c r="E341" t="s">
        <v>314</v>
      </c>
      <c r="F341" t="s">
        <v>138</v>
      </c>
      <c r="G341">
        <f t="shared" si="15"/>
        <v>90</v>
      </c>
      <c r="H341" t="s">
        <v>1150</v>
      </c>
      <c r="I341">
        <f t="shared" si="16"/>
        <v>90.2666666666667</v>
      </c>
      <c r="J341" t="s">
        <v>314</v>
      </c>
      <c r="L341" t="s">
        <v>3</v>
      </c>
      <c r="M341" t="s">
        <v>3</v>
      </c>
      <c r="N341" t="s">
        <v>1151</v>
      </c>
      <c r="O341" t="s">
        <v>1151</v>
      </c>
    </row>
    <row r="342" hidden="1" spans="1:15">
      <c r="A342">
        <v>729</v>
      </c>
      <c r="B342" t="s">
        <v>37</v>
      </c>
      <c r="C342" t="s">
        <v>8</v>
      </c>
      <c r="D342" t="s">
        <v>1152</v>
      </c>
      <c r="E342" t="s">
        <v>108</v>
      </c>
      <c r="F342" t="s">
        <v>46</v>
      </c>
      <c r="G342">
        <f t="shared" si="15"/>
        <v>120</v>
      </c>
      <c r="H342" t="s">
        <v>1153</v>
      </c>
      <c r="I342">
        <f t="shared" si="16"/>
        <v>104.4</v>
      </c>
      <c r="J342" t="s">
        <v>108</v>
      </c>
      <c r="L342" t="s">
        <v>3</v>
      </c>
      <c r="M342" t="s">
        <v>120</v>
      </c>
      <c r="N342" t="s">
        <v>1154</v>
      </c>
      <c r="O342" t="s">
        <v>1154</v>
      </c>
    </row>
    <row r="343" hidden="1" spans="1:15">
      <c r="A343">
        <v>730</v>
      </c>
      <c r="B343" t="s">
        <v>23</v>
      </c>
      <c r="C343" t="s">
        <v>8</v>
      </c>
      <c r="D343" t="s">
        <v>1155</v>
      </c>
      <c r="E343" t="s">
        <v>420</v>
      </c>
      <c r="F343" t="s">
        <v>26</v>
      </c>
      <c r="G343">
        <f t="shared" si="15"/>
        <v>60</v>
      </c>
      <c r="H343" t="s">
        <v>1156</v>
      </c>
      <c r="I343">
        <f t="shared" si="16"/>
        <v>57.1666666666667</v>
      </c>
      <c r="J343" t="s">
        <v>420</v>
      </c>
      <c r="L343" t="s">
        <v>3</v>
      </c>
      <c r="M343" t="s">
        <v>3</v>
      </c>
      <c r="N343" t="s">
        <v>1157</v>
      </c>
      <c r="O343" t="s">
        <v>1157</v>
      </c>
    </row>
    <row r="344" hidden="1" spans="1:15">
      <c r="A344">
        <v>731</v>
      </c>
      <c r="B344" t="s">
        <v>615</v>
      </c>
      <c r="C344" t="s">
        <v>8</v>
      </c>
      <c r="D344" t="s">
        <v>1158</v>
      </c>
      <c r="E344" t="s">
        <v>347</v>
      </c>
      <c r="F344" t="s">
        <v>77</v>
      </c>
      <c r="G344">
        <f t="shared" si="15"/>
        <v>180</v>
      </c>
      <c r="H344" t="s">
        <v>1159</v>
      </c>
      <c r="I344">
        <f t="shared" si="16"/>
        <v>207.683333333333</v>
      </c>
      <c r="J344" t="s">
        <v>42</v>
      </c>
      <c r="L344" t="s">
        <v>3</v>
      </c>
      <c r="M344" t="s">
        <v>3</v>
      </c>
      <c r="N344" t="s">
        <v>618</v>
      </c>
      <c r="O344" t="s">
        <v>1160</v>
      </c>
    </row>
    <row r="345" hidden="1" spans="1:15">
      <c r="A345">
        <v>732</v>
      </c>
      <c r="B345" t="s">
        <v>37</v>
      </c>
      <c r="C345" t="s">
        <v>8</v>
      </c>
      <c r="D345" t="s">
        <v>1161</v>
      </c>
      <c r="E345" t="s">
        <v>220</v>
      </c>
      <c r="F345" t="s">
        <v>40</v>
      </c>
      <c r="G345">
        <f t="shared" si="15"/>
        <v>360</v>
      </c>
      <c r="H345" t="s">
        <v>1162</v>
      </c>
      <c r="I345">
        <f t="shared" si="16"/>
        <v>450.616666666667</v>
      </c>
      <c r="J345" t="s">
        <v>220</v>
      </c>
      <c r="L345" t="s">
        <v>3</v>
      </c>
      <c r="M345" t="s">
        <v>3</v>
      </c>
      <c r="N345" t="s">
        <v>1163</v>
      </c>
      <c r="O345" t="s">
        <v>1163</v>
      </c>
    </row>
    <row r="346" hidden="1" spans="1:15">
      <c r="A346">
        <v>733</v>
      </c>
      <c r="B346" t="s">
        <v>23</v>
      </c>
      <c r="C346" t="s">
        <v>8</v>
      </c>
      <c r="D346" t="s">
        <v>1164</v>
      </c>
      <c r="E346" t="s">
        <v>25</v>
      </c>
      <c r="F346" t="s">
        <v>1165</v>
      </c>
      <c r="G346">
        <f t="shared" si="15"/>
        <v>69</v>
      </c>
      <c r="H346" t="s">
        <v>1166</v>
      </c>
      <c r="I346">
        <f t="shared" si="16"/>
        <v>66.1166666666667</v>
      </c>
      <c r="J346" t="s">
        <v>25</v>
      </c>
      <c r="L346" t="s">
        <v>3</v>
      </c>
      <c r="M346" t="s">
        <v>3</v>
      </c>
      <c r="N346" t="s">
        <v>1167</v>
      </c>
      <c r="O346" t="s">
        <v>1167</v>
      </c>
    </row>
    <row r="347" hidden="1" spans="1:15">
      <c r="A347">
        <v>734</v>
      </c>
      <c r="B347" t="s">
        <v>23</v>
      </c>
      <c r="C347" t="s">
        <v>8</v>
      </c>
      <c r="D347" t="s">
        <v>177</v>
      </c>
      <c r="E347" t="s">
        <v>142</v>
      </c>
      <c r="F347" t="s">
        <v>26</v>
      </c>
      <c r="G347">
        <f t="shared" si="15"/>
        <v>60</v>
      </c>
      <c r="H347" t="s">
        <v>1168</v>
      </c>
      <c r="I347">
        <f t="shared" si="16"/>
        <v>50.8833333333333</v>
      </c>
      <c r="J347" t="s">
        <v>142</v>
      </c>
      <c r="L347" t="s">
        <v>3</v>
      </c>
      <c r="M347" t="s">
        <v>120</v>
      </c>
      <c r="N347" t="s">
        <v>1169</v>
      </c>
      <c r="O347" t="s">
        <v>1169</v>
      </c>
    </row>
    <row r="348" hidden="1" spans="1:15">
      <c r="A348">
        <v>735</v>
      </c>
      <c r="B348" t="s">
        <v>37</v>
      </c>
      <c r="C348" t="s">
        <v>8</v>
      </c>
      <c r="D348" t="s">
        <v>1170</v>
      </c>
      <c r="E348" t="s">
        <v>31</v>
      </c>
      <c r="F348" t="s">
        <v>150</v>
      </c>
      <c r="G348">
        <f t="shared" si="15"/>
        <v>150</v>
      </c>
      <c r="H348" t="s">
        <v>1171</v>
      </c>
      <c r="I348">
        <f t="shared" si="16"/>
        <v>445.9</v>
      </c>
      <c r="J348" t="s">
        <v>108</v>
      </c>
      <c r="L348" t="s">
        <v>3</v>
      </c>
      <c r="M348" t="s">
        <v>120</v>
      </c>
      <c r="N348" t="s">
        <v>1172</v>
      </c>
      <c r="O348" t="s">
        <v>1172</v>
      </c>
    </row>
    <row r="349" hidden="1" spans="1:15">
      <c r="A349">
        <v>736</v>
      </c>
      <c r="B349" t="s">
        <v>147</v>
      </c>
      <c r="C349" t="s">
        <v>8</v>
      </c>
      <c r="D349" t="s">
        <v>1173</v>
      </c>
      <c r="E349" t="s">
        <v>173</v>
      </c>
      <c r="F349" t="s">
        <v>1132</v>
      </c>
      <c r="G349">
        <f t="shared" si="15"/>
        <v>190</v>
      </c>
      <c r="H349" t="s">
        <v>1174</v>
      </c>
      <c r="I349">
        <f t="shared" si="16"/>
        <v>185.033333333333</v>
      </c>
      <c r="J349" t="s">
        <v>175</v>
      </c>
      <c r="L349" t="s">
        <v>3</v>
      </c>
      <c r="M349" t="s">
        <v>3</v>
      </c>
      <c r="N349" t="s">
        <v>1175</v>
      </c>
      <c r="O349" t="s">
        <v>1175</v>
      </c>
    </row>
    <row r="350" hidden="1" spans="1:15">
      <c r="A350">
        <v>737</v>
      </c>
      <c r="B350" t="s">
        <v>37</v>
      </c>
      <c r="C350" t="s">
        <v>8</v>
      </c>
      <c r="D350" t="s">
        <v>1176</v>
      </c>
      <c r="E350" t="s">
        <v>169</v>
      </c>
      <c r="F350" t="s">
        <v>26</v>
      </c>
      <c r="G350">
        <f t="shared" si="15"/>
        <v>60</v>
      </c>
      <c r="H350" t="s">
        <v>1177</v>
      </c>
      <c r="I350">
        <f t="shared" si="16"/>
        <v>98.0666666666667</v>
      </c>
      <c r="J350" t="s">
        <v>169</v>
      </c>
      <c r="L350" t="s">
        <v>3</v>
      </c>
      <c r="M350" t="s">
        <v>3</v>
      </c>
      <c r="N350" t="s">
        <v>1178</v>
      </c>
      <c r="O350" t="s">
        <v>1178</v>
      </c>
    </row>
    <row r="351" hidden="1" spans="1:15">
      <c r="A351">
        <v>738</v>
      </c>
      <c r="B351" t="s">
        <v>23</v>
      </c>
      <c r="C351" t="s">
        <v>8</v>
      </c>
      <c r="D351" t="s">
        <v>1179</v>
      </c>
      <c r="E351" t="s">
        <v>668</v>
      </c>
      <c r="F351" t="s">
        <v>32</v>
      </c>
      <c r="G351">
        <f t="shared" si="15"/>
        <v>30</v>
      </c>
      <c r="H351" t="s">
        <v>1180</v>
      </c>
      <c r="I351">
        <f t="shared" si="16"/>
        <v>25.7666666666667</v>
      </c>
      <c r="J351" t="s">
        <v>668</v>
      </c>
      <c r="L351" t="s">
        <v>3</v>
      </c>
      <c r="M351" t="s">
        <v>3</v>
      </c>
      <c r="N351" t="s">
        <v>1181</v>
      </c>
      <c r="O351" t="s">
        <v>1181</v>
      </c>
    </row>
    <row r="352" hidden="1" spans="1:15">
      <c r="A352">
        <v>739</v>
      </c>
      <c r="B352" t="s">
        <v>37</v>
      </c>
      <c r="C352" t="s">
        <v>8</v>
      </c>
      <c r="D352" t="s">
        <v>1182</v>
      </c>
      <c r="E352" t="s">
        <v>238</v>
      </c>
      <c r="F352" t="s">
        <v>94</v>
      </c>
      <c r="G352">
        <f t="shared" si="15"/>
        <v>300</v>
      </c>
      <c r="H352" t="s">
        <v>1183</v>
      </c>
      <c r="I352">
        <f t="shared" si="16"/>
        <v>1055.43333333333</v>
      </c>
      <c r="J352" t="s">
        <v>523</v>
      </c>
      <c r="L352" t="s">
        <v>3</v>
      </c>
      <c r="M352" t="s">
        <v>120</v>
      </c>
      <c r="N352" t="s">
        <v>1184</v>
      </c>
      <c r="O352" t="s">
        <v>1184</v>
      </c>
    </row>
    <row r="353" hidden="1" spans="1:15">
      <c r="A353">
        <v>740</v>
      </c>
      <c r="B353" t="s">
        <v>23</v>
      </c>
      <c r="C353" t="s">
        <v>8</v>
      </c>
      <c r="D353" t="s">
        <v>485</v>
      </c>
      <c r="E353" t="s">
        <v>149</v>
      </c>
      <c r="F353" t="s">
        <v>150</v>
      </c>
      <c r="G353">
        <f t="shared" si="15"/>
        <v>150</v>
      </c>
      <c r="H353" t="s">
        <v>1185</v>
      </c>
      <c r="I353">
        <f t="shared" si="16"/>
        <v>86.5666666666667</v>
      </c>
      <c r="J353" t="s">
        <v>102</v>
      </c>
      <c r="L353" t="s">
        <v>3</v>
      </c>
      <c r="M353" t="s">
        <v>3</v>
      </c>
      <c r="N353" t="s">
        <v>1186</v>
      </c>
      <c r="O353" t="s">
        <v>1186</v>
      </c>
    </row>
    <row r="354" hidden="1" spans="1:14">
      <c r="A354">
        <v>741</v>
      </c>
      <c r="B354" t="s">
        <v>615</v>
      </c>
      <c r="C354" t="s">
        <v>8</v>
      </c>
      <c r="D354" t="s">
        <v>1187</v>
      </c>
      <c r="E354" t="s">
        <v>85</v>
      </c>
      <c r="F354" t="s">
        <v>46</v>
      </c>
      <c r="G354">
        <f t="shared" si="15"/>
        <v>120</v>
      </c>
      <c r="H354" t="s">
        <v>1188</v>
      </c>
      <c r="I354">
        <f t="shared" si="16"/>
        <v>0.0833333333333333</v>
      </c>
      <c r="J354" t="s">
        <v>1189</v>
      </c>
      <c r="L354" t="s">
        <v>3</v>
      </c>
      <c r="M354" t="s">
        <v>3</v>
      </c>
      <c r="N354" t="s">
        <v>618</v>
      </c>
    </row>
    <row r="355" hidden="1" spans="1:15">
      <c r="A355">
        <v>742</v>
      </c>
      <c r="B355" t="s">
        <v>23</v>
      </c>
      <c r="C355" t="s">
        <v>9</v>
      </c>
      <c r="D355" t="s">
        <v>24</v>
      </c>
      <c r="E355" t="s">
        <v>25</v>
      </c>
      <c r="F355" t="s">
        <v>26</v>
      </c>
      <c r="G355">
        <f t="shared" si="15"/>
        <v>60</v>
      </c>
      <c r="H355" t="s">
        <v>27</v>
      </c>
      <c r="I355">
        <f t="shared" si="16"/>
        <v>96.7</v>
      </c>
      <c r="J355" t="s">
        <v>25</v>
      </c>
      <c r="L355" t="s">
        <v>3</v>
      </c>
      <c r="M355" t="s">
        <v>3</v>
      </c>
      <c r="N355" t="s">
        <v>28</v>
      </c>
      <c r="O355" t="s">
        <v>28</v>
      </c>
    </row>
    <row r="356" hidden="1" spans="1:15">
      <c r="A356">
        <v>743</v>
      </c>
      <c r="B356" t="s">
        <v>29</v>
      </c>
      <c r="C356" t="s">
        <v>9</v>
      </c>
      <c r="D356" t="s">
        <v>30</v>
      </c>
      <c r="E356" t="s">
        <v>31</v>
      </c>
      <c r="F356" t="s">
        <v>32</v>
      </c>
      <c r="G356">
        <f t="shared" si="15"/>
        <v>30</v>
      </c>
      <c r="H356" t="s">
        <v>33</v>
      </c>
      <c r="I356">
        <f t="shared" si="16"/>
        <v>0</v>
      </c>
      <c r="J356" t="s">
        <v>34</v>
      </c>
      <c r="L356" t="s">
        <v>3</v>
      </c>
      <c r="M356" t="s">
        <v>3</v>
      </c>
      <c r="N356" t="s">
        <v>35</v>
      </c>
      <c r="O356" t="s">
        <v>36</v>
      </c>
    </row>
    <row r="357" hidden="1" spans="1:15">
      <c r="A357">
        <v>744</v>
      </c>
      <c r="B357" t="s">
        <v>37</v>
      </c>
      <c r="C357" t="s">
        <v>9</v>
      </c>
      <c r="D357" t="s">
        <v>38</v>
      </c>
      <c r="E357" t="s">
        <v>39</v>
      </c>
      <c r="F357" t="s">
        <v>40</v>
      </c>
      <c r="G357">
        <f t="shared" si="15"/>
        <v>360</v>
      </c>
      <c r="H357" t="s">
        <v>41</v>
      </c>
      <c r="I357">
        <f t="shared" si="16"/>
        <v>355.066666666667</v>
      </c>
      <c r="J357" t="s">
        <v>42</v>
      </c>
      <c r="L357" t="s">
        <v>3</v>
      </c>
      <c r="M357" t="s">
        <v>3</v>
      </c>
      <c r="N357" t="s">
        <v>43</v>
      </c>
      <c r="O357" t="s">
        <v>43</v>
      </c>
    </row>
    <row r="358" hidden="1" spans="1:15">
      <c r="A358">
        <v>745</v>
      </c>
      <c r="B358" t="s">
        <v>1190</v>
      </c>
      <c r="C358" t="s">
        <v>9</v>
      </c>
      <c r="D358" t="s">
        <v>1191</v>
      </c>
      <c r="E358" t="s">
        <v>209</v>
      </c>
      <c r="F358" t="s">
        <v>100</v>
      </c>
      <c r="G358">
        <f t="shared" si="15"/>
        <v>1800</v>
      </c>
      <c r="H358" t="s">
        <v>1192</v>
      </c>
      <c r="I358">
        <f t="shared" si="16"/>
        <v>987.716666666667</v>
      </c>
      <c r="J358" t="s">
        <v>220</v>
      </c>
      <c r="L358" t="s">
        <v>3</v>
      </c>
      <c r="M358" t="s">
        <v>120</v>
      </c>
      <c r="N358" t="s">
        <v>1193</v>
      </c>
      <c r="O358" t="s">
        <v>1193</v>
      </c>
    </row>
    <row r="359" hidden="1" spans="1:15">
      <c r="A359">
        <v>746</v>
      </c>
      <c r="B359" t="s">
        <v>37</v>
      </c>
      <c r="C359" t="s">
        <v>9</v>
      </c>
      <c r="D359" t="s">
        <v>44</v>
      </c>
      <c r="E359" t="s">
        <v>45</v>
      </c>
      <c r="F359" t="s">
        <v>46</v>
      </c>
      <c r="G359">
        <f t="shared" si="15"/>
        <v>120</v>
      </c>
      <c r="H359" t="s">
        <v>47</v>
      </c>
      <c r="I359">
        <f t="shared" si="16"/>
        <v>134.833333333333</v>
      </c>
      <c r="J359" t="s">
        <v>45</v>
      </c>
      <c r="L359" t="s">
        <v>3</v>
      </c>
      <c r="M359" t="s">
        <v>3</v>
      </c>
      <c r="N359" t="s">
        <v>48</v>
      </c>
      <c r="O359" t="s">
        <v>48</v>
      </c>
    </row>
    <row r="360" hidden="1" spans="1:15">
      <c r="A360">
        <v>747</v>
      </c>
      <c r="B360" t="s">
        <v>37</v>
      </c>
      <c r="C360" t="s">
        <v>9</v>
      </c>
      <c r="D360" t="s">
        <v>1194</v>
      </c>
      <c r="E360" t="s">
        <v>96</v>
      </c>
      <c r="F360" t="s">
        <v>26</v>
      </c>
      <c r="G360">
        <f t="shared" si="15"/>
        <v>60</v>
      </c>
      <c r="H360" t="s">
        <v>33</v>
      </c>
      <c r="I360">
        <f t="shared" si="16"/>
        <v>0</v>
      </c>
      <c r="J360" t="s">
        <v>96</v>
      </c>
      <c r="L360" t="s">
        <v>3</v>
      </c>
      <c r="M360" t="s">
        <v>120</v>
      </c>
      <c r="N360" t="s">
        <v>1195</v>
      </c>
      <c r="O360" t="s">
        <v>1195</v>
      </c>
    </row>
    <row r="361" hidden="1" spans="1:15">
      <c r="A361">
        <v>748</v>
      </c>
      <c r="B361" t="s">
        <v>23</v>
      </c>
      <c r="C361" t="s">
        <v>9</v>
      </c>
      <c r="D361" t="s">
        <v>1196</v>
      </c>
      <c r="E361" t="s">
        <v>25</v>
      </c>
      <c r="F361" t="s">
        <v>26</v>
      </c>
      <c r="G361">
        <f t="shared" si="15"/>
        <v>60</v>
      </c>
      <c r="H361" t="s">
        <v>1197</v>
      </c>
      <c r="I361">
        <f t="shared" si="16"/>
        <v>958.733333333333</v>
      </c>
      <c r="J361" t="s">
        <v>25</v>
      </c>
      <c r="L361" t="s">
        <v>3</v>
      </c>
      <c r="M361" t="s">
        <v>120</v>
      </c>
      <c r="N361" t="s">
        <v>1198</v>
      </c>
      <c r="O361" t="s">
        <v>1198</v>
      </c>
    </row>
    <row r="362" hidden="1" spans="1:15">
      <c r="A362">
        <v>749</v>
      </c>
      <c r="B362" t="s">
        <v>37</v>
      </c>
      <c r="C362" t="s">
        <v>9</v>
      </c>
      <c r="D362" t="s">
        <v>1199</v>
      </c>
      <c r="E362" t="s">
        <v>181</v>
      </c>
      <c r="F362" t="s">
        <v>150</v>
      </c>
      <c r="G362">
        <f t="shared" si="15"/>
        <v>150</v>
      </c>
      <c r="H362" t="s">
        <v>1200</v>
      </c>
      <c r="I362">
        <f t="shared" si="16"/>
        <v>255.75</v>
      </c>
      <c r="J362" t="s">
        <v>181</v>
      </c>
      <c r="L362" t="s">
        <v>3</v>
      </c>
      <c r="M362" t="s">
        <v>120</v>
      </c>
      <c r="N362" t="s">
        <v>1201</v>
      </c>
      <c r="O362" t="s">
        <v>1201</v>
      </c>
    </row>
    <row r="363" hidden="1" spans="1:15">
      <c r="A363">
        <v>750</v>
      </c>
      <c r="B363" t="s">
        <v>37</v>
      </c>
      <c r="C363" t="s">
        <v>9</v>
      </c>
      <c r="D363" t="s">
        <v>1202</v>
      </c>
      <c r="E363" t="s">
        <v>45</v>
      </c>
      <c r="F363" t="s">
        <v>1203</v>
      </c>
      <c r="G363">
        <f t="shared" si="15"/>
        <v>1200</v>
      </c>
      <c r="H363" t="s">
        <v>1204</v>
      </c>
      <c r="I363">
        <f t="shared" si="16"/>
        <v>1316.4</v>
      </c>
      <c r="J363" t="s">
        <v>91</v>
      </c>
      <c r="L363" t="s">
        <v>3</v>
      </c>
      <c r="M363" t="s">
        <v>120</v>
      </c>
      <c r="N363" t="s">
        <v>1205</v>
      </c>
      <c r="O363" t="s">
        <v>1205</v>
      </c>
    </row>
    <row r="364" hidden="1" spans="1:15">
      <c r="A364">
        <v>751</v>
      </c>
      <c r="B364" t="s">
        <v>37</v>
      </c>
      <c r="C364" t="s">
        <v>9</v>
      </c>
      <c r="D364" t="s">
        <v>485</v>
      </c>
      <c r="E364" t="s">
        <v>58</v>
      </c>
      <c r="F364" t="s">
        <v>708</v>
      </c>
      <c r="G364">
        <f t="shared" si="15"/>
        <v>75</v>
      </c>
      <c r="H364" t="s">
        <v>1206</v>
      </c>
      <c r="I364">
        <f t="shared" si="16"/>
        <v>36.6166666666667</v>
      </c>
      <c r="J364" t="s">
        <v>96</v>
      </c>
      <c r="L364" t="s">
        <v>3</v>
      </c>
      <c r="M364" t="s">
        <v>120</v>
      </c>
      <c r="N364" t="s">
        <v>1207</v>
      </c>
      <c r="O364" t="s">
        <v>1207</v>
      </c>
    </row>
    <row r="365" hidden="1" spans="1:15">
      <c r="A365">
        <v>752</v>
      </c>
      <c r="B365" t="s">
        <v>23</v>
      </c>
      <c r="C365" t="s">
        <v>9</v>
      </c>
      <c r="D365" t="s">
        <v>49</v>
      </c>
      <c r="E365" t="s">
        <v>25</v>
      </c>
      <c r="F365" t="s">
        <v>26</v>
      </c>
      <c r="G365">
        <f t="shared" si="15"/>
        <v>60</v>
      </c>
      <c r="H365" t="s">
        <v>50</v>
      </c>
      <c r="I365">
        <f t="shared" si="16"/>
        <v>235.216666666667</v>
      </c>
      <c r="J365" t="s">
        <v>25</v>
      </c>
      <c r="L365" t="s">
        <v>3</v>
      </c>
      <c r="M365" t="s">
        <v>3</v>
      </c>
      <c r="N365" t="s">
        <v>51</v>
      </c>
      <c r="O365" t="s">
        <v>51</v>
      </c>
    </row>
    <row r="366" hidden="1" spans="1:15">
      <c r="A366">
        <v>753</v>
      </c>
      <c r="B366" t="s">
        <v>37</v>
      </c>
      <c r="C366" t="s">
        <v>9</v>
      </c>
      <c r="D366" t="s">
        <v>1208</v>
      </c>
      <c r="E366" t="s">
        <v>181</v>
      </c>
      <c r="F366" t="s">
        <v>26</v>
      </c>
      <c r="G366">
        <f t="shared" si="15"/>
        <v>60</v>
      </c>
      <c r="H366" t="s">
        <v>33</v>
      </c>
      <c r="I366">
        <f t="shared" si="16"/>
        <v>0</v>
      </c>
      <c r="J366" t="s">
        <v>181</v>
      </c>
      <c r="L366" t="s">
        <v>3</v>
      </c>
      <c r="M366" t="s">
        <v>120</v>
      </c>
      <c r="N366" t="s">
        <v>1209</v>
      </c>
      <c r="O366" t="s">
        <v>1209</v>
      </c>
    </row>
    <row r="367" hidden="1" spans="1:15">
      <c r="A367">
        <v>754</v>
      </c>
      <c r="B367" t="s">
        <v>23</v>
      </c>
      <c r="C367" t="s">
        <v>9</v>
      </c>
      <c r="D367" t="s">
        <v>52</v>
      </c>
      <c r="E367" t="s">
        <v>53</v>
      </c>
      <c r="F367" t="s">
        <v>54</v>
      </c>
      <c r="G367">
        <f t="shared" si="15"/>
        <v>20</v>
      </c>
      <c r="H367" t="s">
        <v>33</v>
      </c>
      <c r="I367">
        <f t="shared" si="16"/>
        <v>0</v>
      </c>
      <c r="J367" t="s">
        <v>55</v>
      </c>
      <c r="L367" t="s">
        <v>3</v>
      </c>
      <c r="M367" t="s">
        <v>3</v>
      </c>
      <c r="N367" t="s">
        <v>56</v>
      </c>
      <c r="O367" t="s">
        <v>56</v>
      </c>
    </row>
    <row r="368" hidden="1" spans="1:15">
      <c r="A368">
        <v>755</v>
      </c>
      <c r="B368" t="s">
        <v>57</v>
      </c>
      <c r="C368" t="s">
        <v>9</v>
      </c>
      <c r="D368" t="s">
        <v>52</v>
      </c>
      <c r="E368" t="s">
        <v>58</v>
      </c>
      <c r="F368" t="s">
        <v>54</v>
      </c>
      <c r="G368">
        <f t="shared" si="15"/>
        <v>20</v>
      </c>
      <c r="H368" t="s">
        <v>33</v>
      </c>
      <c r="I368">
        <f t="shared" si="16"/>
        <v>0</v>
      </c>
      <c r="J368" t="s">
        <v>59</v>
      </c>
      <c r="L368" t="s">
        <v>3</v>
      </c>
      <c r="M368" t="s">
        <v>3</v>
      </c>
      <c r="N368" t="s">
        <v>60</v>
      </c>
      <c r="O368" t="s">
        <v>60</v>
      </c>
    </row>
    <row r="369" hidden="1" spans="1:15">
      <c r="A369">
        <v>756</v>
      </c>
      <c r="B369" t="s">
        <v>37</v>
      </c>
      <c r="C369" t="s">
        <v>9</v>
      </c>
      <c r="D369" t="s">
        <v>61</v>
      </c>
      <c r="E369" t="s">
        <v>34</v>
      </c>
      <c r="F369" t="s">
        <v>32</v>
      </c>
      <c r="G369">
        <f t="shared" si="15"/>
        <v>30</v>
      </c>
      <c r="H369" t="s">
        <v>62</v>
      </c>
      <c r="I369">
        <f t="shared" si="16"/>
        <v>15.0333333333333</v>
      </c>
      <c r="J369" t="s">
        <v>34</v>
      </c>
      <c r="L369" t="s">
        <v>3</v>
      </c>
      <c r="M369" t="s">
        <v>3</v>
      </c>
      <c r="N369" t="s">
        <v>63</v>
      </c>
      <c r="O369" t="s">
        <v>63</v>
      </c>
    </row>
    <row r="370" hidden="1" spans="1:15">
      <c r="A370">
        <v>757</v>
      </c>
      <c r="B370" t="s">
        <v>37</v>
      </c>
      <c r="C370" t="s">
        <v>9</v>
      </c>
      <c r="D370" t="s">
        <v>64</v>
      </c>
      <c r="E370" t="s">
        <v>65</v>
      </c>
      <c r="F370" t="s">
        <v>66</v>
      </c>
      <c r="G370">
        <f t="shared" si="15"/>
        <v>420</v>
      </c>
      <c r="H370" t="s">
        <v>67</v>
      </c>
      <c r="I370">
        <f t="shared" si="16"/>
        <v>388.433333333333</v>
      </c>
      <c r="J370" t="s">
        <v>65</v>
      </c>
      <c r="L370" t="s">
        <v>3</v>
      </c>
      <c r="M370" t="s">
        <v>3</v>
      </c>
      <c r="N370" t="s">
        <v>68</v>
      </c>
      <c r="O370" t="s">
        <v>68</v>
      </c>
    </row>
    <row r="371" hidden="1" spans="1:15">
      <c r="A371">
        <v>758</v>
      </c>
      <c r="B371" t="s">
        <v>37</v>
      </c>
      <c r="C371" t="s">
        <v>9</v>
      </c>
      <c r="D371" t="s">
        <v>1210</v>
      </c>
      <c r="E371" t="s">
        <v>58</v>
      </c>
      <c r="F371" t="s">
        <v>1203</v>
      </c>
      <c r="G371">
        <f t="shared" si="15"/>
        <v>1200</v>
      </c>
      <c r="H371" t="s">
        <v>1211</v>
      </c>
      <c r="I371">
        <f t="shared" si="16"/>
        <v>1272.9</v>
      </c>
      <c r="J371" t="s">
        <v>96</v>
      </c>
      <c r="L371" t="s">
        <v>3</v>
      </c>
      <c r="M371" t="s">
        <v>120</v>
      </c>
      <c r="N371" t="s">
        <v>1212</v>
      </c>
      <c r="O371" t="s">
        <v>1212</v>
      </c>
    </row>
    <row r="372" hidden="1" spans="1:15">
      <c r="A372">
        <v>759</v>
      </c>
      <c r="B372" t="s">
        <v>23</v>
      </c>
      <c r="C372" t="s">
        <v>9</v>
      </c>
      <c r="D372" t="s">
        <v>1213</v>
      </c>
      <c r="E372" t="s">
        <v>123</v>
      </c>
      <c r="F372" t="s">
        <v>1214</v>
      </c>
      <c r="G372">
        <f t="shared" si="15"/>
        <v>2400</v>
      </c>
      <c r="H372" t="s">
        <v>1215</v>
      </c>
      <c r="I372">
        <f t="shared" si="16"/>
        <v>1041.2</v>
      </c>
      <c r="J372" t="s">
        <v>247</v>
      </c>
      <c r="L372" t="s">
        <v>3</v>
      </c>
      <c r="M372" t="s">
        <v>120</v>
      </c>
      <c r="N372" t="s">
        <v>1216</v>
      </c>
      <c r="O372" t="s">
        <v>1216</v>
      </c>
    </row>
    <row r="373" hidden="1" spans="1:15">
      <c r="A373">
        <v>760</v>
      </c>
      <c r="B373" t="s">
        <v>37</v>
      </c>
      <c r="C373" t="s">
        <v>9</v>
      </c>
      <c r="D373" t="s">
        <v>69</v>
      </c>
      <c r="E373" t="s">
        <v>42</v>
      </c>
      <c r="F373" t="s">
        <v>26</v>
      </c>
      <c r="G373">
        <f t="shared" si="15"/>
        <v>60</v>
      </c>
      <c r="H373" t="s">
        <v>70</v>
      </c>
      <c r="I373">
        <f t="shared" si="16"/>
        <v>30.6333333333333</v>
      </c>
      <c r="J373" t="s">
        <v>42</v>
      </c>
      <c r="L373" t="s">
        <v>3</v>
      </c>
      <c r="M373" t="s">
        <v>3</v>
      </c>
      <c r="N373" t="s">
        <v>71</v>
      </c>
      <c r="O373" t="s">
        <v>71</v>
      </c>
    </row>
    <row r="374" hidden="1" spans="1:15">
      <c r="A374">
        <v>761</v>
      </c>
      <c r="B374" t="s">
        <v>37</v>
      </c>
      <c r="C374" t="s">
        <v>9</v>
      </c>
      <c r="D374" t="s">
        <v>1217</v>
      </c>
      <c r="E374" t="s">
        <v>216</v>
      </c>
      <c r="F374" t="s">
        <v>66</v>
      </c>
      <c r="G374">
        <f t="shared" si="15"/>
        <v>420</v>
      </c>
      <c r="H374" t="s">
        <v>1218</v>
      </c>
      <c r="I374">
        <f t="shared" si="16"/>
        <v>306.15</v>
      </c>
      <c r="J374" t="s">
        <v>302</v>
      </c>
      <c r="L374" t="s">
        <v>3</v>
      </c>
      <c r="M374" t="s">
        <v>120</v>
      </c>
      <c r="N374" t="s">
        <v>1219</v>
      </c>
      <c r="O374" t="s">
        <v>1219</v>
      </c>
    </row>
    <row r="375" hidden="1" spans="1:15">
      <c r="A375">
        <v>762</v>
      </c>
      <c r="B375" t="s">
        <v>37</v>
      </c>
      <c r="C375" t="s">
        <v>9</v>
      </c>
      <c r="D375" t="s">
        <v>72</v>
      </c>
      <c r="E375" t="s">
        <v>73</v>
      </c>
      <c r="F375" t="s">
        <v>26</v>
      </c>
      <c r="G375">
        <f t="shared" si="15"/>
        <v>60</v>
      </c>
      <c r="H375" t="s">
        <v>74</v>
      </c>
      <c r="I375">
        <f t="shared" si="16"/>
        <v>193.633333333333</v>
      </c>
      <c r="J375" t="s">
        <v>73</v>
      </c>
      <c r="L375" t="s">
        <v>3</v>
      </c>
      <c r="M375" t="s">
        <v>3</v>
      </c>
      <c r="N375" t="s">
        <v>75</v>
      </c>
      <c r="O375" t="s">
        <v>75</v>
      </c>
    </row>
    <row r="376" hidden="1" spans="1:15">
      <c r="A376">
        <v>763</v>
      </c>
      <c r="B376" t="s">
        <v>37</v>
      </c>
      <c r="C376" t="s">
        <v>9</v>
      </c>
      <c r="D376" t="s">
        <v>76</v>
      </c>
      <c r="E376" t="s">
        <v>31</v>
      </c>
      <c r="F376" t="s">
        <v>77</v>
      </c>
      <c r="G376">
        <f t="shared" si="15"/>
        <v>180</v>
      </c>
      <c r="H376" t="s">
        <v>78</v>
      </c>
      <c r="I376">
        <f t="shared" si="16"/>
        <v>201.866666666667</v>
      </c>
      <c r="J376" t="s">
        <v>79</v>
      </c>
      <c r="L376" t="s">
        <v>3</v>
      </c>
      <c r="M376" t="s">
        <v>3</v>
      </c>
      <c r="N376" t="s">
        <v>80</v>
      </c>
      <c r="O376" t="s">
        <v>80</v>
      </c>
    </row>
    <row r="377" hidden="1" spans="1:15">
      <c r="A377">
        <v>764</v>
      </c>
      <c r="B377" t="s">
        <v>37</v>
      </c>
      <c r="C377" t="s">
        <v>9</v>
      </c>
      <c r="D377" t="s">
        <v>1220</v>
      </c>
      <c r="E377" t="s">
        <v>169</v>
      </c>
      <c r="F377" t="s">
        <v>89</v>
      </c>
      <c r="G377">
        <f t="shared" si="15"/>
        <v>480</v>
      </c>
      <c r="H377" t="s">
        <v>1221</v>
      </c>
      <c r="I377">
        <f t="shared" si="16"/>
        <v>490.733333333333</v>
      </c>
      <c r="J377" t="s">
        <v>325</v>
      </c>
      <c r="L377" t="s">
        <v>3</v>
      </c>
      <c r="M377" t="s">
        <v>120</v>
      </c>
      <c r="N377" t="s">
        <v>1222</v>
      </c>
      <c r="O377" t="s">
        <v>1222</v>
      </c>
    </row>
    <row r="378" hidden="1" spans="1:15">
      <c r="A378">
        <v>765</v>
      </c>
      <c r="B378" t="s">
        <v>37</v>
      </c>
      <c r="C378" t="s">
        <v>9</v>
      </c>
      <c r="D378" t="s">
        <v>1223</v>
      </c>
      <c r="E378" t="s">
        <v>96</v>
      </c>
      <c r="F378" t="s">
        <v>165</v>
      </c>
      <c r="G378">
        <f t="shared" si="15"/>
        <v>240</v>
      </c>
      <c r="H378" t="s">
        <v>1224</v>
      </c>
      <c r="I378">
        <f t="shared" si="16"/>
        <v>231.583333333333</v>
      </c>
      <c r="J378" t="s">
        <v>96</v>
      </c>
      <c r="L378" t="s">
        <v>3</v>
      </c>
      <c r="M378" t="s">
        <v>120</v>
      </c>
      <c r="N378" t="s">
        <v>1225</v>
      </c>
      <c r="O378" t="s">
        <v>1225</v>
      </c>
    </row>
    <row r="379" hidden="1" spans="1:15">
      <c r="A379">
        <v>766</v>
      </c>
      <c r="B379" t="s">
        <v>37</v>
      </c>
      <c r="C379" t="s">
        <v>9</v>
      </c>
      <c r="D379" t="s">
        <v>81</v>
      </c>
      <c r="E379" t="s">
        <v>82</v>
      </c>
      <c r="F379" t="s">
        <v>83</v>
      </c>
      <c r="G379">
        <f t="shared" si="15"/>
        <v>960</v>
      </c>
      <c r="H379" t="s">
        <v>84</v>
      </c>
      <c r="I379">
        <f t="shared" si="16"/>
        <v>894.733333333333</v>
      </c>
      <c r="J379" t="s">
        <v>85</v>
      </c>
      <c r="L379" t="s">
        <v>3</v>
      </c>
      <c r="M379" t="s">
        <v>3</v>
      </c>
      <c r="N379" t="s">
        <v>86</v>
      </c>
      <c r="O379" t="s">
        <v>86</v>
      </c>
    </row>
    <row r="380" hidden="1" spans="1:15">
      <c r="A380">
        <v>767</v>
      </c>
      <c r="B380" t="s">
        <v>37</v>
      </c>
      <c r="C380" t="s">
        <v>9</v>
      </c>
      <c r="D380" t="s">
        <v>87</v>
      </c>
      <c r="E380" t="s">
        <v>88</v>
      </c>
      <c r="F380" t="s">
        <v>89</v>
      </c>
      <c r="G380">
        <f t="shared" si="15"/>
        <v>480</v>
      </c>
      <c r="H380" t="s">
        <v>90</v>
      </c>
      <c r="I380">
        <f t="shared" si="16"/>
        <v>453.533333333333</v>
      </c>
      <c r="J380" t="s">
        <v>91</v>
      </c>
      <c r="L380" t="s">
        <v>3</v>
      </c>
      <c r="M380" t="s">
        <v>3</v>
      </c>
      <c r="N380" t="s">
        <v>92</v>
      </c>
      <c r="O380" t="s">
        <v>92</v>
      </c>
    </row>
    <row r="381" hidden="1" spans="1:15">
      <c r="A381">
        <v>768</v>
      </c>
      <c r="B381" t="s">
        <v>37</v>
      </c>
      <c r="C381" t="s">
        <v>9</v>
      </c>
      <c r="D381" t="s">
        <v>93</v>
      </c>
      <c r="E381" t="s">
        <v>58</v>
      </c>
      <c r="F381" t="s">
        <v>94</v>
      </c>
      <c r="G381">
        <f t="shared" si="15"/>
        <v>300</v>
      </c>
      <c r="H381" t="s">
        <v>95</v>
      </c>
      <c r="I381">
        <f t="shared" si="16"/>
        <v>299.25</v>
      </c>
      <c r="J381" t="s">
        <v>96</v>
      </c>
      <c r="L381" t="s">
        <v>3</v>
      </c>
      <c r="M381" t="s">
        <v>3</v>
      </c>
      <c r="N381" t="s">
        <v>97</v>
      </c>
      <c r="O381" t="s">
        <v>97</v>
      </c>
    </row>
    <row r="382" hidden="1" spans="1:15">
      <c r="A382">
        <v>769</v>
      </c>
      <c r="B382" t="s">
        <v>23</v>
      </c>
      <c r="C382" t="s">
        <v>9</v>
      </c>
      <c r="D382" t="s">
        <v>98</v>
      </c>
      <c r="E382" t="s">
        <v>99</v>
      </c>
      <c r="F382" t="s">
        <v>100</v>
      </c>
      <c r="G382">
        <f t="shared" si="15"/>
        <v>1800</v>
      </c>
      <c r="H382" t="s">
        <v>101</v>
      </c>
      <c r="I382">
        <f t="shared" si="16"/>
        <v>1730.06666666667</v>
      </c>
      <c r="J382" t="s">
        <v>102</v>
      </c>
      <c r="L382" t="s">
        <v>3</v>
      </c>
      <c r="M382" t="s">
        <v>3</v>
      </c>
      <c r="N382" t="s">
        <v>103</v>
      </c>
      <c r="O382" t="s">
        <v>103</v>
      </c>
    </row>
    <row r="383" hidden="1" spans="1:15">
      <c r="A383">
        <v>770</v>
      </c>
      <c r="B383" t="s">
        <v>29</v>
      </c>
      <c r="C383" t="s">
        <v>9</v>
      </c>
      <c r="D383" t="s">
        <v>104</v>
      </c>
      <c r="E383" t="s">
        <v>31</v>
      </c>
      <c r="F383" t="s">
        <v>26</v>
      </c>
      <c r="G383">
        <f t="shared" si="15"/>
        <v>60</v>
      </c>
      <c r="H383" t="s">
        <v>33</v>
      </c>
      <c r="I383">
        <f t="shared" si="16"/>
        <v>0</v>
      </c>
      <c r="J383" t="s">
        <v>34</v>
      </c>
      <c r="L383" t="s">
        <v>3</v>
      </c>
      <c r="M383" t="s">
        <v>3</v>
      </c>
      <c r="N383" t="s">
        <v>35</v>
      </c>
      <c r="O383" t="s">
        <v>105</v>
      </c>
    </row>
    <row r="384" hidden="1" spans="1:15">
      <c r="A384">
        <v>771</v>
      </c>
      <c r="B384" t="s">
        <v>37</v>
      </c>
      <c r="C384" t="s">
        <v>9</v>
      </c>
      <c r="D384" t="s">
        <v>106</v>
      </c>
      <c r="E384" t="s">
        <v>31</v>
      </c>
      <c r="F384" t="s">
        <v>100</v>
      </c>
      <c r="G384">
        <f t="shared" si="15"/>
        <v>1800</v>
      </c>
      <c r="H384" t="s">
        <v>107</v>
      </c>
      <c r="I384">
        <f t="shared" si="16"/>
        <v>1790.5</v>
      </c>
      <c r="J384" t="s">
        <v>108</v>
      </c>
      <c r="L384" t="s">
        <v>3</v>
      </c>
      <c r="M384" t="s">
        <v>3</v>
      </c>
      <c r="N384" t="s">
        <v>109</v>
      </c>
      <c r="O384" t="s">
        <v>109</v>
      </c>
    </row>
    <row r="385" hidden="1" spans="1:15">
      <c r="A385">
        <v>772</v>
      </c>
      <c r="B385" t="s">
        <v>37</v>
      </c>
      <c r="C385" t="s">
        <v>9</v>
      </c>
      <c r="D385" t="s">
        <v>1226</v>
      </c>
      <c r="E385" t="s">
        <v>169</v>
      </c>
      <c r="F385" t="s">
        <v>1203</v>
      </c>
      <c r="G385">
        <f t="shared" si="15"/>
        <v>1200</v>
      </c>
      <c r="H385" t="s">
        <v>1227</v>
      </c>
      <c r="I385">
        <f t="shared" si="16"/>
        <v>1291.58333333333</v>
      </c>
      <c r="J385" t="s">
        <v>181</v>
      </c>
      <c r="L385" t="s">
        <v>3</v>
      </c>
      <c r="M385" t="s">
        <v>120</v>
      </c>
      <c r="N385" t="s">
        <v>1228</v>
      </c>
      <c r="O385" t="s">
        <v>1228</v>
      </c>
    </row>
    <row r="386" hidden="1" spans="1:15">
      <c r="A386">
        <v>773</v>
      </c>
      <c r="B386" t="s">
        <v>37</v>
      </c>
      <c r="C386" t="s">
        <v>9</v>
      </c>
      <c r="D386" t="s">
        <v>110</v>
      </c>
      <c r="E386" t="s">
        <v>96</v>
      </c>
      <c r="F386" t="s">
        <v>26</v>
      </c>
      <c r="G386">
        <f t="shared" si="15"/>
        <v>60</v>
      </c>
      <c r="H386" t="s">
        <v>111</v>
      </c>
      <c r="I386">
        <f t="shared" si="16"/>
        <v>204.633333333333</v>
      </c>
      <c r="J386" t="s">
        <v>96</v>
      </c>
      <c r="L386" t="s">
        <v>3</v>
      </c>
      <c r="M386" t="s">
        <v>3</v>
      </c>
      <c r="N386" t="s">
        <v>112</v>
      </c>
      <c r="O386" t="s">
        <v>112</v>
      </c>
    </row>
    <row r="387" hidden="1" spans="1:15">
      <c r="A387">
        <v>774</v>
      </c>
      <c r="B387" t="s">
        <v>1190</v>
      </c>
      <c r="C387" t="s">
        <v>9</v>
      </c>
      <c r="D387" t="s">
        <v>1229</v>
      </c>
      <c r="E387" t="s">
        <v>209</v>
      </c>
      <c r="F387" t="s">
        <v>460</v>
      </c>
      <c r="G387">
        <f>(F387*24*60)</f>
        <v>600</v>
      </c>
      <c r="H387" t="s">
        <v>1230</v>
      </c>
      <c r="I387">
        <f>(H387*24*60)</f>
        <v>451.583333333333</v>
      </c>
      <c r="J387" t="s">
        <v>220</v>
      </c>
      <c r="L387" t="s">
        <v>3</v>
      </c>
      <c r="M387" t="s">
        <v>120</v>
      </c>
      <c r="N387" t="s">
        <v>1231</v>
      </c>
      <c r="O387" t="s">
        <v>1231</v>
      </c>
    </row>
    <row r="388" hidden="1" spans="1:15">
      <c r="A388">
        <v>775</v>
      </c>
      <c r="B388" t="s">
        <v>37</v>
      </c>
      <c r="C388" t="s">
        <v>9</v>
      </c>
      <c r="D388" t="s">
        <v>113</v>
      </c>
      <c r="E388" t="s">
        <v>45</v>
      </c>
      <c r="F388" t="s">
        <v>94</v>
      </c>
      <c r="G388">
        <f>(F388*24*60)</f>
        <v>300</v>
      </c>
      <c r="H388" t="s">
        <v>114</v>
      </c>
      <c r="I388">
        <f>(H388*24*60)</f>
        <v>342.333333333333</v>
      </c>
      <c r="J388" t="s">
        <v>91</v>
      </c>
      <c r="L388" t="s">
        <v>3</v>
      </c>
      <c r="M388" t="s">
        <v>3</v>
      </c>
      <c r="N388" t="s">
        <v>115</v>
      </c>
      <c r="O388" t="s">
        <v>115</v>
      </c>
    </row>
    <row r="389" hidden="1" spans="1:15">
      <c r="A389">
        <v>776</v>
      </c>
      <c r="B389" t="s">
        <v>37</v>
      </c>
      <c r="C389" t="s">
        <v>9</v>
      </c>
      <c r="D389" t="s">
        <v>1232</v>
      </c>
      <c r="E389" t="s">
        <v>58</v>
      </c>
      <c r="F389" t="s">
        <v>165</v>
      </c>
      <c r="G389">
        <f>(F389*24*60)</f>
        <v>240</v>
      </c>
      <c r="H389" t="s">
        <v>1233</v>
      </c>
      <c r="I389">
        <f>(H389*24*60)</f>
        <v>266.716666666667</v>
      </c>
      <c r="J389" t="s">
        <v>59</v>
      </c>
      <c r="L389" t="s">
        <v>3</v>
      </c>
      <c r="M389" t="s">
        <v>120</v>
      </c>
      <c r="N389" t="s">
        <v>1234</v>
      </c>
      <c r="O389" t="s">
        <v>1234</v>
      </c>
    </row>
    <row r="390" spans="7:18">
      <c r="G390" s="1">
        <f>SUM(G9:G155)</f>
        <v>24225</v>
      </c>
      <c r="I390" s="1">
        <f>SUM(I9:I155)</f>
        <v>28754.2166666667</v>
      </c>
      <c r="P390" s="1">
        <f>SUM(P9:P155)</f>
        <v>23515.0796296296</v>
      </c>
      <c r="R390">
        <f>SUM(I390/G390*100)</f>
        <v>118.696456828346</v>
      </c>
    </row>
  </sheetData>
  <autoFilter ref="C1:C389">
    <filterColumn colId="0">
      <customFilters>
        <customFilter operator="equal" val="Asmita Margaje"/>
      </customFilters>
    </filterColumn>
    <extLst/>
  </autoFilter>
  <pageMargins left="0.75" right="0.75" top="1" bottom="1" header="0.5" footer="0.5"/>
  <headerFooter/>
  <ignoredErrors>
    <ignoredError sqref="J1:O389 H1:H389 A1:F3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rushikesh harkare</cp:lastModifiedBy>
  <dcterms:created xsi:type="dcterms:W3CDTF">2024-01-16T07:30:00Z</dcterms:created>
  <dcterms:modified xsi:type="dcterms:W3CDTF">2024-01-29T09:58:54Z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EFB0DF5A53DB44F8A2EE13685F6A90B0_12</vt:lpwstr>
  </property>
  <property fmtid="{D5CDD505-2E9C-101B-9397-08002B2CF9AE}" pid="3" name="KSOProductBuildVer">
    <vt:lpwstr>1033-12.2.0.13431</vt:lpwstr>
  </property>
</Properties>
</file>