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CCTV" sheetId="2" r:id="rId1"/>
    <sheet name="Security" sheetId="3" r:id="rId2"/>
    <sheet name="Fire" sheetId="4" r:id="rId3"/>
    <sheet name="Cat-6 Cable" sheetId="1" r:id="rId4"/>
    <sheet name="Acces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<sst xmlns="http://schemas.openxmlformats.org/spreadsheetml/2006/main" count="258" uniqueCount="144">
  <si>
    <t>CCTV Systems</t>
  </si>
  <si>
    <t>Sr. NO.</t>
  </si>
  <si>
    <t>Assets</t>
  </si>
  <si>
    <t>Make</t>
  </si>
  <si>
    <t>Model</t>
  </si>
  <si>
    <t>UOM</t>
  </si>
  <si>
    <t>Quantity per Branches</t>
  </si>
  <si>
    <t>NVR 64 Chanel</t>
  </si>
  <si>
    <t>Hikvision</t>
  </si>
  <si>
    <t>DS-7764NI-M4</t>
  </si>
  <si>
    <t>Nos</t>
  </si>
  <si>
    <t>Glass dome camera 2.8MM</t>
  </si>
  <si>
    <t>Prama</t>
  </si>
  <si>
    <t>PT-NC351P3-ISF(D)</t>
  </si>
  <si>
    <t>Glass dome camera 4MM</t>
  </si>
  <si>
    <t>Turret Camera 2.8MM</t>
  </si>
  <si>
    <t>PT-NC143D3-IUF(D)</t>
  </si>
  <si>
    <t>Turret Camera 4MM</t>
  </si>
  <si>
    <t>Bullet Camera 4MM</t>
  </si>
  <si>
    <t>PT-NC350P6-IS(D2)</t>
  </si>
  <si>
    <t>RJ45 connector</t>
  </si>
  <si>
    <t>D-LINK</t>
  </si>
  <si>
    <t>d-link</t>
  </si>
  <si>
    <t>Box</t>
  </si>
  <si>
    <t>POE switch 24 port</t>
  </si>
  <si>
    <t>Cisco</t>
  </si>
  <si>
    <t>CBS-350 24P 4G</t>
  </si>
  <si>
    <t>Patch panel 24 port</t>
  </si>
  <si>
    <t>Molex</t>
  </si>
  <si>
    <t>Rack 32U with PDU 12 port(5AMP,15AMP)</t>
  </si>
  <si>
    <t>Legrand</t>
  </si>
  <si>
    <t>600*800</t>
  </si>
  <si>
    <t>Cat-6 cable (305mtrs)</t>
  </si>
  <si>
    <t>Red</t>
  </si>
  <si>
    <t>4K LED TV 43 Inch</t>
  </si>
  <si>
    <t>4K LED TV 32 Inch with VGA</t>
  </si>
  <si>
    <t>VGA cable 20 meter</t>
  </si>
  <si>
    <t>HDMI 10meter(4K)</t>
  </si>
  <si>
    <t>8TB hard Disk</t>
  </si>
  <si>
    <t>WD</t>
  </si>
  <si>
    <t>WD purple</t>
  </si>
  <si>
    <t>16TB hard DisK</t>
  </si>
  <si>
    <t>Wireless Mouse</t>
  </si>
  <si>
    <t>HP</t>
  </si>
  <si>
    <t>S500</t>
  </si>
  <si>
    <t>Ferrol 0 to 9</t>
  </si>
  <si>
    <t>Patch cord Red/orange(1Mtrs)</t>
  </si>
  <si>
    <t>1mtr</t>
  </si>
  <si>
    <t>Wall Mount Bracket 43 inch</t>
  </si>
  <si>
    <r>
      <rPr>
        <sz val="9"/>
        <rFont val="Arial MT"/>
        <charset val="134"/>
      </rPr>
      <t>Quotation</t>
    </r>
  </si>
  <si>
    <t>Techne AI Private Limited</t>
  </si>
  <si>
    <r>
      <rPr>
        <sz val="9"/>
        <rFont val="Arial MT"/>
        <charset val="134"/>
      </rPr>
      <t xml:space="preserve">2nd Floor, CTS No 338C, Moodliar Chambers Co- Op Hsg Society Ltd, Rasta Peth, Pune, Pune,
</t>
    </r>
    <r>
      <rPr>
        <sz val="9"/>
        <rFont val="Arial MT"/>
        <charset val="134"/>
      </rPr>
      <t>Maharashtra, 411011</t>
    </r>
  </si>
  <si>
    <r>
      <rPr>
        <sz val="9"/>
        <rFont val="Arial MT"/>
        <charset val="134"/>
      </rPr>
      <t>Date</t>
    </r>
  </si>
  <si>
    <r>
      <rPr>
        <sz val="9"/>
        <rFont val="Arial MT"/>
        <charset val="134"/>
      </rPr>
      <t>Quote</t>
    </r>
  </si>
  <si>
    <t>230912-24</t>
  </si>
  <si>
    <r>
      <rPr>
        <sz val="9"/>
        <rFont val="Arial MT"/>
        <charset val="134"/>
      </rPr>
      <t>Reference Number :</t>
    </r>
  </si>
  <si>
    <t>To,
     CSJ Gokak Office, Maharashtra.</t>
  </si>
  <si>
    <r>
      <rPr>
        <sz val="9"/>
        <rFont val="Arial MT"/>
        <charset val="134"/>
      </rPr>
      <t>Techneai Location's GST Number : 27AAICT434D1ZG</t>
    </r>
  </si>
  <si>
    <r>
      <rPr>
        <sz val="9"/>
        <rFont val="Arial MT"/>
        <charset val="134"/>
      </rPr>
      <t>Customer ID :</t>
    </r>
  </si>
  <si>
    <r>
      <rPr>
        <sz val="9"/>
        <rFont val="Arial MT"/>
        <charset val="134"/>
      </rPr>
      <t>Valid Until : 1 Week</t>
    </r>
  </si>
  <si>
    <r>
      <rPr>
        <sz val="9"/>
        <rFont val="Arial MT"/>
        <charset val="134"/>
      </rPr>
      <t>Bank Name : State Bank Of India</t>
    </r>
  </si>
  <si>
    <r>
      <rPr>
        <sz val="9"/>
        <rFont val="Arial MT"/>
        <charset val="134"/>
      </rPr>
      <t>A/C No : 40101461754  ,  IFSC :</t>
    </r>
  </si>
  <si>
    <r>
      <rPr>
        <sz val="9"/>
        <rFont val="Arial MT"/>
        <charset val="134"/>
      </rPr>
      <t>Branch : Pune Main</t>
    </r>
  </si>
  <si>
    <r>
      <rPr>
        <b/>
        <sz val="9"/>
        <rFont val="Arial"/>
        <charset val="134"/>
      </rPr>
      <t>SR NO</t>
    </r>
  </si>
  <si>
    <r>
      <rPr>
        <b/>
        <sz val="9"/>
        <rFont val="Arial"/>
        <charset val="134"/>
      </rPr>
      <t>ITEM NAME</t>
    </r>
  </si>
  <si>
    <r>
      <rPr>
        <b/>
        <sz val="9"/>
        <rFont val="Arial"/>
        <charset val="134"/>
      </rPr>
      <t>MODEL NO</t>
    </r>
  </si>
  <si>
    <r>
      <rPr>
        <b/>
        <sz val="9"/>
        <rFont val="Arial"/>
        <charset val="134"/>
      </rPr>
      <t>MAKE</t>
    </r>
  </si>
  <si>
    <t>Quantity</t>
  </si>
  <si>
    <r>
      <rPr>
        <b/>
        <sz val="9"/>
        <rFont val="Arial"/>
        <charset val="134"/>
      </rPr>
      <t>PRICE</t>
    </r>
  </si>
  <si>
    <t>RATE</t>
  </si>
  <si>
    <t>Control Panel Wireless</t>
  </si>
  <si>
    <t>DS-PWA96-KIT-WB</t>
  </si>
  <si>
    <t>HIKVISION</t>
  </si>
  <si>
    <t>NOS</t>
  </si>
  <si>
    <t>wireless Repeter panel</t>
  </si>
  <si>
    <r>
      <rPr>
        <sz val="12"/>
        <color rgb="FF000000"/>
        <rFont val="Calibri"/>
        <charset val="134"/>
      </rPr>
      <t>DS-PR1-WB</t>
    </r>
  </si>
  <si>
    <t>Panic switch wireless (wall mount)</t>
  </si>
  <si>
    <r>
      <rPr>
        <sz val="11"/>
        <color rgb="FF000000"/>
        <rFont val="Calibri"/>
        <charset val="134"/>
      </rPr>
      <t>DS-PDEB1-EG2-WB</t>
    </r>
  </si>
  <si>
    <r>
      <rPr>
        <sz val="11"/>
        <color rgb="FF000000"/>
        <rFont val="Calibri"/>
        <charset val="134"/>
      </rPr>
      <t>Wireless LCD Keypad</t>
    </r>
  </si>
  <si>
    <r>
      <rPr>
        <sz val="11"/>
        <color rgb="FF000000"/>
        <rFont val="Calibri"/>
        <charset val="134"/>
      </rPr>
      <t>DS-PK1-LT-WB</t>
    </r>
  </si>
  <si>
    <t>Wireless Outdoor sounder</t>
  </si>
  <si>
    <r>
      <rPr>
        <sz val="12"/>
        <color rgb="FF000000"/>
        <rFont val="Calibri"/>
        <charset val="134"/>
      </rPr>
      <t>DS-PS1-E-WB</t>
    </r>
  </si>
  <si>
    <t>Wireless PIR Sensor</t>
  </si>
  <si>
    <r>
      <rPr>
        <sz val="12"/>
        <color rgb="FF000000"/>
        <rFont val="Calibri"/>
        <charset val="134"/>
      </rPr>
      <t>DS-PDD12P-EG2-WB</t>
    </r>
  </si>
  <si>
    <t>Wireless Shutter Sensor</t>
  </si>
  <si>
    <t>DS-PDMC-EG2-WB</t>
  </si>
  <si>
    <t>Wireless Door Sensor</t>
  </si>
  <si>
    <t>DS-PDMCS-EG2-WB</t>
  </si>
  <si>
    <t>Wired Shutter Sensor</t>
  </si>
  <si>
    <t>NA</t>
  </si>
  <si>
    <t>Wireless Indoor Sounder</t>
  </si>
  <si>
    <r>
      <rPr>
        <sz val="12"/>
        <color rgb="FF000000"/>
        <rFont val="Calibri"/>
        <charset val="134"/>
      </rPr>
      <t>DS-PS1-I-WB</t>
    </r>
  </si>
  <si>
    <t xml:space="preserve"> </t>
  </si>
  <si>
    <t>NET TOTAL AMOUNT</t>
  </si>
  <si>
    <t xml:space="preserve">Terms &amp; Condition:
• Taxes Exclusive at Actuals
• Above information is not an invoice and only an estimate of services/goods described above.
• Payment schedule 70% advance  &amp; 30%  balance amount after project finalize.
• Delivery charges and travelling charges extra.
• Civil work is not in our scope.                                                                                                                                                                               • CCTV cable considered approximetly. Cable will charge at actual after installation.                                                                                                                                                                              • Waranty- 1 Year free service provided by Techne AI.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Waranty- 1 Year waranty of cameras and NVR.                                                                                                                                                                         • Validity of quote- 15 day                                                                                                                     </t>
  </si>
  <si>
    <t xml:space="preserve">Mobile No -                           WhatsApp -                                          Email ID: </t>
  </si>
  <si>
    <r>
      <rPr>
        <b/>
        <sz val="9"/>
        <rFont val="Arial"/>
        <charset val="134"/>
      </rPr>
      <t>Thank You For Your Business!</t>
    </r>
  </si>
  <si>
    <t>Nanded</t>
  </si>
  <si>
    <t>Fire system</t>
  </si>
  <si>
    <t>Type</t>
  </si>
  <si>
    <t>8 ZONE PANEL CONVENTIONAL with Battery (Metal Body)</t>
  </si>
  <si>
    <t>Wired</t>
  </si>
  <si>
    <t>Ravel</t>
  </si>
  <si>
    <t>RE-2558</t>
  </si>
  <si>
    <t>2 WIRE SMOKE DETECTOR</t>
  </si>
  <si>
    <t>RE 316S-2L</t>
  </si>
  <si>
    <t>2 WIRE HEAT DETECTOR</t>
  </si>
  <si>
    <t>RE 316H-2L</t>
  </si>
  <si>
    <t>MCP</t>
  </si>
  <si>
    <t>RE-716 MR</t>
  </si>
  <si>
    <t>RI</t>
  </si>
  <si>
    <t>STROBE CUM HOOTER</t>
  </si>
  <si>
    <t>SOUNDER</t>
  </si>
  <si>
    <t>Camera Details</t>
  </si>
  <si>
    <t>Camera Nos</t>
  </si>
  <si>
    <t>Cat-6 Cable</t>
  </si>
  <si>
    <t>Total cable</t>
  </si>
  <si>
    <t>1 to 6</t>
  </si>
  <si>
    <t>Meter</t>
  </si>
  <si>
    <t>7 to 15</t>
  </si>
  <si>
    <t>16 to 25</t>
  </si>
  <si>
    <t>26 to 35</t>
  </si>
  <si>
    <t>36 to 45</t>
  </si>
  <si>
    <t>46 to 55</t>
  </si>
  <si>
    <t>56 to 70</t>
  </si>
  <si>
    <t>71 to 85</t>
  </si>
  <si>
    <t>86 to 100</t>
  </si>
  <si>
    <t>101 to 115</t>
  </si>
  <si>
    <t>Total</t>
  </si>
  <si>
    <t>cat-6 box</t>
  </si>
  <si>
    <t>Total Box</t>
  </si>
  <si>
    <t>For Stock cat-6 cable</t>
  </si>
  <si>
    <t>HDMI Cable 10mtrs</t>
  </si>
  <si>
    <t>VGA Cable 15mtrs</t>
  </si>
  <si>
    <t>Gokak</t>
  </si>
  <si>
    <t>Access Control Syatem</t>
  </si>
  <si>
    <t>Biometric access device</t>
  </si>
  <si>
    <t>Timewatch</t>
  </si>
  <si>
    <t>Trueface 3000FP</t>
  </si>
  <si>
    <t>LZ Bracket</t>
  </si>
  <si>
    <t>U Bracket</t>
  </si>
  <si>
    <t>Push Buttan</t>
  </si>
  <si>
    <t>EM Lock 600lbs</t>
  </si>
  <si>
    <t>Back Box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</si>
</sst>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43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9.75"/>
      <color rgb="FF7C7C7C"/>
      <name val="PT Sans"/>
      <charset val="134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0"/>
      <color rgb="FF000000"/>
      <name val="Times New Roman"/>
      <charset val="204"/>
    </font>
    <font>
      <sz val="8"/>
      <color theme="1"/>
      <name val="Arial"/>
      <charset val="134"/>
    </font>
    <font>
      <sz val="9"/>
      <name val="Arial MT"/>
      <charset val="134"/>
    </font>
    <font>
      <b/>
      <sz val="12"/>
      <name val="Arial"/>
      <charset val="134"/>
    </font>
    <font>
      <sz val="9"/>
      <color rgb="FF000000"/>
      <name val="Arial MT"/>
      <charset val="134"/>
    </font>
    <font>
      <b/>
      <sz val="9"/>
      <name val="Arial"/>
      <charset val="134"/>
    </font>
    <font>
      <b/>
      <sz val="10"/>
      <color rgb="FF000000"/>
      <name val="Times New Roman"/>
      <charset val="134"/>
    </font>
    <font>
      <sz val="10"/>
      <color theme="1"/>
      <name val="Arial"/>
      <charset val="134"/>
    </font>
    <font>
      <sz val="12"/>
      <color rgb="FF000000"/>
      <name val="Calibri"/>
      <charset val="134"/>
    </font>
    <font>
      <sz val="12"/>
      <color rgb="FF000000"/>
      <name val="Calibri"/>
      <charset val="204"/>
    </font>
    <font>
      <sz val="10"/>
      <color rgb="FF000000"/>
      <name val="Times New Roman"/>
      <charset val="134"/>
    </font>
    <font>
      <sz val="10.5"/>
      <color theme="1"/>
      <name val="Arial"/>
      <charset val="204"/>
    </font>
    <font>
      <sz val="11"/>
      <color rgb="FF000000"/>
      <name val="Calibri"/>
      <charset val="134"/>
    </font>
    <font>
      <sz val="10"/>
      <name val="Arial MT"/>
      <charset val="134"/>
    </font>
    <font>
      <sz val="10"/>
      <color rgb="FF000000"/>
      <name val="Arial MT"/>
      <charset val="134"/>
    </font>
    <font>
      <sz val="10.5"/>
      <color rgb="FF000000"/>
      <name val="MicrosoftYaHeiUI"/>
      <charset val="204"/>
    </font>
    <font>
      <sz val="10"/>
      <color theme="1"/>
      <name val="Arial"/>
      <charset val="204"/>
    </font>
    <font>
      <sz val="9"/>
      <name val="Arial M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4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8" applyNumberFormat="0" applyFill="0" applyAlignment="0" applyProtection="0">
      <alignment vertical="center"/>
    </xf>
    <xf numFmtId="0" fontId="30" fillId="0" borderId="48" applyNumberFormat="0" applyFill="0" applyAlignment="0" applyProtection="0">
      <alignment vertical="center"/>
    </xf>
    <xf numFmtId="0" fontId="31" fillId="0" borderId="4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50" applyNumberFormat="0" applyAlignment="0" applyProtection="0">
      <alignment vertical="center"/>
    </xf>
    <xf numFmtId="0" fontId="33" fillId="8" borderId="51" applyNumberFormat="0" applyAlignment="0" applyProtection="0">
      <alignment vertical="center"/>
    </xf>
    <xf numFmtId="0" fontId="34" fillId="8" borderId="50" applyNumberFormat="0" applyAlignment="0" applyProtection="0">
      <alignment vertical="center"/>
    </xf>
    <xf numFmtId="0" fontId="35" fillId="9" borderId="52" applyNumberFormat="0" applyAlignment="0" applyProtection="0">
      <alignment vertical="center"/>
    </xf>
    <xf numFmtId="0" fontId="36" fillId="0" borderId="53" applyNumberFormat="0" applyFill="0" applyAlignment="0" applyProtection="0">
      <alignment vertical="center"/>
    </xf>
    <xf numFmtId="0" fontId="37" fillId="0" borderId="54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</cellStyleXfs>
  <cellXfs count="130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6" xfId="0" applyFont="1" applyFill="1" applyBorder="1" applyAlignment="1"/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/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20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left" vertical="center" wrapText="1"/>
    </xf>
    <xf numFmtId="178" fontId="10" fillId="0" borderId="26" xfId="0" applyNumberFormat="1" applyFont="1" applyFill="1" applyBorder="1" applyAlignment="1">
      <alignment horizontal="center" vertical="center" shrinkToFit="1"/>
    </xf>
    <xf numFmtId="178" fontId="10" fillId="0" borderId="27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3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8" fillId="0" borderId="35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36" xfId="0" applyFont="1" applyFill="1" applyBorder="1" applyAlignment="1">
      <alignment horizontal="left" vertical="top" wrapText="1"/>
    </xf>
    <xf numFmtId="0" fontId="8" fillId="0" borderId="37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/>
    <xf numFmtId="0" fontId="15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1" fontId="20" fillId="0" borderId="8" xfId="0" applyNumberFormat="1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/>
    <xf numFmtId="0" fontId="21" fillId="0" borderId="8" xfId="0" applyFont="1" applyFill="1" applyBorder="1" applyAlignment="1"/>
    <xf numFmtId="0" fontId="21" fillId="0" borderId="8" xfId="0" applyFont="1" applyFill="1" applyBorder="1" applyAlignment="1">
      <alignment wrapText="1"/>
    </xf>
    <xf numFmtId="0" fontId="17" fillId="0" borderId="8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 wrapText="1"/>
    </xf>
    <xf numFmtId="0" fontId="16" fillId="0" borderId="38" xfId="0" applyFont="1" applyFill="1" applyBorder="1" applyAlignment="1">
      <alignment horizontal="left" wrapText="1"/>
    </xf>
    <xf numFmtId="0" fontId="12" fillId="0" borderId="39" xfId="0" applyFont="1" applyFill="1" applyBorder="1" applyAlignment="1">
      <alignment horizontal="left" wrapText="1"/>
    </xf>
    <xf numFmtId="0" fontId="16" fillId="0" borderId="39" xfId="0" applyFont="1" applyFill="1" applyBorder="1" applyAlignment="1">
      <alignment horizontal="left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2" fillId="0" borderId="41" xfId="0" applyNumberFormat="1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left" vertical="top" wrapText="1"/>
    </xf>
    <xf numFmtId="0" fontId="23" fillId="0" borderId="39" xfId="0" applyFont="1" applyFill="1" applyBorder="1" applyAlignment="1">
      <alignment horizontal="left" vertical="top" wrapText="1"/>
    </xf>
    <xf numFmtId="0" fontId="23" fillId="0" borderId="42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2487930</xdr:colOff>
      <xdr:row>1</xdr:row>
      <xdr:rowOff>195580</xdr:rowOff>
    </xdr:from>
    <xdr:ext cx="2459990" cy="470535"/>
    <xdr:pic>
      <xdr:nvPicPr>
        <xdr:cNvPr id="2" name="image1.jpe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795" y="372745"/>
          <a:ext cx="2459990" cy="4705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honan.mankar@techneai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5"/>
  <sheetViews>
    <sheetView tabSelected="1" topLeftCell="A3" workbookViewId="0">
      <selection activeCell="J21" sqref="J21"/>
    </sheetView>
  </sheetViews>
  <sheetFormatPr defaultColWidth="9.13888888888889" defaultRowHeight="14.4"/>
  <cols>
    <col min="1" max="1" width="1.57407407407407" style="22" customWidth="1"/>
    <col min="2" max="2" width="7.71296296296296" style="22" customWidth="1"/>
    <col min="3" max="3" width="25.4259259259259" style="118" customWidth="1"/>
    <col min="4" max="4" width="9.71296296296296" style="22" customWidth="1"/>
    <col min="5" max="5" width="19.1388888888889" style="22" customWidth="1"/>
    <col min="6" max="6" width="6" style="22" customWidth="1"/>
    <col min="7" max="7" width="22.5740740740741" style="22" customWidth="1"/>
    <col min="8" max="9" width="9.13888888888889" style="22"/>
    <col min="10" max="10" width="16.712962962963" style="22" customWidth="1"/>
    <col min="11" max="11" width="13.5740740740741" style="22" customWidth="1"/>
    <col min="12" max="12" width="12.712962962963" style="22" customWidth="1"/>
    <col min="13" max="13" width="12.8611111111111" style="22" customWidth="1"/>
    <col min="14" max="16384" width="9.13888888888889" style="22"/>
  </cols>
  <sheetData>
    <row r="1" s="22" customFormat="1" ht="15.15" spans="3:3">
      <c r="C1" s="118"/>
    </row>
    <row r="2" s="22" customFormat="1" ht="18.75" spans="2:9">
      <c r="B2" s="119" t="s">
        <v>0</v>
      </c>
      <c r="C2" s="120"/>
      <c r="D2" s="120"/>
      <c r="E2" s="120"/>
      <c r="F2" s="120"/>
      <c r="G2" s="120"/>
      <c r="I2" s="1"/>
    </row>
    <row r="3" s="22" customFormat="1" ht="15.15" spans="2:9">
      <c r="B3" s="121" t="s">
        <v>1</v>
      </c>
      <c r="C3" s="122" t="s">
        <v>2</v>
      </c>
      <c r="D3" s="123" t="s">
        <v>3</v>
      </c>
      <c r="E3" s="123" t="s">
        <v>4</v>
      </c>
      <c r="F3" s="123" t="s">
        <v>5</v>
      </c>
      <c r="G3" s="124" t="s">
        <v>6</v>
      </c>
      <c r="I3" s="1"/>
    </row>
    <row r="4" s="22" customFormat="1" ht="15.15" spans="2:9">
      <c r="B4" s="125">
        <v>1</v>
      </c>
      <c r="C4" s="126" t="s">
        <v>7</v>
      </c>
      <c r="D4" s="127" t="s">
        <v>8</v>
      </c>
      <c r="E4" s="127" t="s">
        <v>9</v>
      </c>
      <c r="F4" s="127" t="s">
        <v>10</v>
      </c>
      <c r="G4" s="127">
        <v>4</v>
      </c>
      <c r="I4" s="1"/>
    </row>
    <row r="5" s="22" customFormat="1" ht="15.15" spans="2:9">
      <c r="B5" s="125">
        <v>2</v>
      </c>
      <c r="C5" s="36" t="s">
        <v>11</v>
      </c>
      <c r="D5" s="17" t="s">
        <v>12</v>
      </c>
      <c r="E5" s="17" t="s">
        <v>13</v>
      </c>
      <c r="F5" s="17" t="s">
        <v>10</v>
      </c>
      <c r="G5" s="17">
        <v>58</v>
      </c>
      <c r="I5" s="1"/>
    </row>
    <row r="6" s="22" customFormat="1" ht="15.15" spans="2:9">
      <c r="B6" s="125">
        <v>3</v>
      </c>
      <c r="C6" s="36" t="s">
        <v>14</v>
      </c>
      <c r="D6" s="17" t="s">
        <v>12</v>
      </c>
      <c r="E6" s="17" t="s">
        <v>13</v>
      </c>
      <c r="F6" s="17" t="s">
        <v>10</v>
      </c>
      <c r="G6" s="17">
        <v>2</v>
      </c>
      <c r="I6" s="1"/>
    </row>
    <row r="7" s="22" customFormat="1" ht="15.15" spans="2:9">
      <c r="B7" s="125">
        <v>4</v>
      </c>
      <c r="C7" s="36" t="s">
        <v>15</v>
      </c>
      <c r="D7" s="17" t="s">
        <v>12</v>
      </c>
      <c r="E7" s="17" t="s">
        <v>16</v>
      </c>
      <c r="F7" s="17" t="s">
        <v>10</v>
      </c>
      <c r="G7" s="17">
        <v>55</v>
      </c>
      <c r="I7" s="1"/>
    </row>
    <row r="8" s="22" customFormat="1" ht="15.15" hidden="1" spans="2:9">
      <c r="B8" s="125">
        <v>5</v>
      </c>
      <c r="C8" s="36" t="s">
        <v>17</v>
      </c>
      <c r="D8" s="17" t="s">
        <v>12</v>
      </c>
      <c r="E8" s="17" t="s">
        <v>16</v>
      </c>
      <c r="F8" s="17" t="s">
        <v>10</v>
      </c>
      <c r="G8" s="17">
        <v>0</v>
      </c>
      <c r="I8" s="1"/>
    </row>
    <row r="9" s="22" customFormat="1" ht="15.15" spans="2:9">
      <c r="B9" s="125">
        <v>6</v>
      </c>
      <c r="C9" s="36" t="s">
        <v>18</v>
      </c>
      <c r="D9" s="17" t="s">
        <v>12</v>
      </c>
      <c r="E9" s="17" t="s">
        <v>19</v>
      </c>
      <c r="F9" s="17" t="s">
        <v>10</v>
      </c>
      <c r="G9" s="17">
        <v>4</v>
      </c>
      <c r="I9" s="1"/>
    </row>
    <row r="10" s="22" customFormat="1" ht="15.15" spans="2:9">
      <c r="B10" s="125">
        <v>7</v>
      </c>
      <c r="C10" s="36" t="s">
        <v>20</v>
      </c>
      <c r="D10" s="17" t="s">
        <v>21</v>
      </c>
      <c r="E10" s="17" t="s">
        <v>22</v>
      </c>
      <c r="F10" s="17" t="s">
        <v>23</v>
      </c>
      <c r="G10" s="17">
        <v>2</v>
      </c>
      <c r="I10" s="1"/>
    </row>
    <row r="11" s="22" customFormat="1" ht="15.15" spans="2:9">
      <c r="B11" s="125">
        <v>8</v>
      </c>
      <c r="C11" s="36" t="s">
        <v>24</v>
      </c>
      <c r="D11" s="17" t="s">
        <v>25</v>
      </c>
      <c r="E11" s="17" t="s">
        <v>26</v>
      </c>
      <c r="F11" s="17" t="s">
        <v>10</v>
      </c>
      <c r="G11" s="17">
        <v>6</v>
      </c>
      <c r="I11" s="1"/>
    </row>
    <row r="12" s="22" customFormat="1" ht="15.15" spans="2:9">
      <c r="B12" s="125">
        <v>9</v>
      </c>
      <c r="C12" s="36" t="s">
        <v>27</v>
      </c>
      <c r="D12" s="17" t="s">
        <v>28</v>
      </c>
      <c r="E12" s="17" t="s">
        <v>28</v>
      </c>
      <c r="F12" s="17" t="s">
        <v>10</v>
      </c>
      <c r="G12" s="17">
        <v>6</v>
      </c>
      <c r="I12" s="1"/>
    </row>
    <row r="13" s="22" customFormat="1" ht="29.55" spans="2:9">
      <c r="B13" s="125">
        <v>10</v>
      </c>
      <c r="C13" s="36" t="s">
        <v>29</v>
      </c>
      <c r="D13" s="17" t="s">
        <v>30</v>
      </c>
      <c r="E13" s="17" t="s">
        <v>31</v>
      </c>
      <c r="F13" s="17" t="s">
        <v>10</v>
      </c>
      <c r="G13" s="17">
        <v>1</v>
      </c>
      <c r="I13" s="1"/>
    </row>
    <row r="14" s="22" customFormat="1" ht="15.15" spans="2:9">
      <c r="B14" s="125">
        <v>11</v>
      </c>
      <c r="C14" s="36" t="s">
        <v>32</v>
      </c>
      <c r="D14" s="17" t="s">
        <v>28</v>
      </c>
      <c r="E14" s="17" t="s">
        <v>33</v>
      </c>
      <c r="F14" s="17" t="s">
        <v>23</v>
      </c>
      <c r="G14" s="17">
        <v>15</v>
      </c>
      <c r="I14" s="1"/>
    </row>
    <row r="15" s="22" customFormat="1" ht="15.15" spans="2:9">
      <c r="B15" s="125">
        <v>12</v>
      </c>
      <c r="C15" s="36" t="s">
        <v>34</v>
      </c>
      <c r="D15" s="17"/>
      <c r="E15" s="17"/>
      <c r="F15" s="17" t="s">
        <v>10</v>
      </c>
      <c r="G15" s="17">
        <v>2</v>
      </c>
      <c r="I15" s="1"/>
    </row>
    <row r="16" s="22" customFormat="1" ht="15.15" spans="2:9">
      <c r="B16" s="125">
        <v>13</v>
      </c>
      <c r="C16" s="36" t="s">
        <v>35</v>
      </c>
      <c r="D16" s="17"/>
      <c r="E16" s="17"/>
      <c r="F16" s="17" t="s">
        <v>10</v>
      </c>
      <c r="G16" s="17">
        <v>1</v>
      </c>
      <c r="I16" s="1"/>
    </row>
    <row r="17" s="22" customFormat="1" ht="15.15" spans="2:9">
      <c r="B17" s="125">
        <v>14</v>
      </c>
      <c r="C17" s="17" t="s">
        <v>36</v>
      </c>
      <c r="D17" s="17"/>
      <c r="E17" s="17"/>
      <c r="F17" s="17" t="s">
        <v>10</v>
      </c>
      <c r="G17" s="17">
        <v>1</v>
      </c>
      <c r="I17" s="1"/>
    </row>
    <row r="18" s="22" customFormat="1" ht="15.15" spans="2:9">
      <c r="B18" s="125">
        <v>15</v>
      </c>
      <c r="C18" s="17" t="s">
        <v>37</v>
      </c>
      <c r="D18" s="17"/>
      <c r="E18" s="17"/>
      <c r="F18" s="17" t="s">
        <v>10</v>
      </c>
      <c r="G18" s="17">
        <v>4</v>
      </c>
      <c r="I18" s="1"/>
    </row>
    <row r="19" s="22" customFormat="1" ht="15.15" spans="2:9">
      <c r="B19" s="125">
        <v>16</v>
      </c>
      <c r="C19" s="36" t="s">
        <v>38</v>
      </c>
      <c r="D19" s="17" t="s">
        <v>39</v>
      </c>
      <c r="E19" s="17" t="s">
        <v>40</v>
      </c>
      <c r="F19" s="17" t="s">
        <v>10</v>
      </c>
      <c r="G19" s="17">
        <v>8</v>
      </c>
      <c r="I19" s="1"/>
    </row>
    <row r="20" s="22" customFormat="1" ht="15.15" spans="2:9">
      <c r="B20" s="125">
        <v>17</v>
      </c>
      <c r="C20" s="36" t="s">
        <v>41</v>
      </c>
      <c r="D20" s="17" t="s">
        <v>39</v>
      </c>
      <c r="E20" s="17" t="s">
        <v>40</v>
      </c>
      <c r="F20" s="17" t="s">
        <v>10</v>
      </c>
      <c r="G20" s="17">
        <v>8</v>
      </c>
      <c r="I20" s="1"/>
    </row>
    <row r="21" s="22" customFormat="1" ht="15.15" spans="2:9">
      <c r="B21" s="125">
        <v>18</v>
      </c>
      <c r="C21" s="36" t="s">
        <v>42</v>
      </c>
      <c r="D21" s="17" t="s">
        <v>43</v>
      </c>
      <c r="E21" s="17" t="s">
        <v>44</v>
      </c>
      <c r="F21" s="17" t="s">
        <v>10</v>
      </c>
      <c r="G21" s="17">
        <v>4</v>
      </c>
      <c r="H21" s="128"/>
      <c r="I21" s="1"/>
    </row>
    <row r="22" s="22" customFormat="1" ht="15.15" spans="2:9">
      <c r="B22" s="125">
        <v>19</v>
      </c>
      <c r="C22" s="36" t="s">
        <v>45</v>
      </c>
      <c r="D22" s="17"/>
      <c r="E22" s="17"/>
      <c r="F22" s="17" t="s">
        <v>10</v>
      </c>
      <c r="G22" s="17">
        <v>40</v>
      </c>
      <c r="I22" s="1"/>
    </row>
    <row r="23" s="22" customFormat="1" ht="15.15" spans="2:9">
      <c r="B23" s="125">
        <v>20</v>
      </c>
      <c r="C23" s="36" t="s">
        <v>46</v>
      </c>
      <c r="D23" s="17" t="s">
        <v>28</v>
      </c>
      <c r="E23" s="17" t="s">
        <v>47</v>
      </c>
      <c r="F23" s="17" t="s">
        <v>23</v>
      </c>
      <c r="G23" s="17">
        <v>150</v>
      </c>
      <c r="I23" s="1"/>
    </row>
    <row r="24" ht="15.15" spans="2:7">
      <c r="B24" s="125">
        <v>21</v>
      </c>
      <c r="C24" s="129" t="s">
        <v>48</v>
      </c>
      <c r="D24" s="20"/>
      <c r="E24" s="20"/>
      <c r="F24" s="20" t="s">
        <v>10</v>
      </c>
      <c r="G24" s="20">
        <v>3</v>
      </c>
    </row>
    <row r="25" ht="15.15" spans="2:7">
      <c r="B25" s="125">
        <v>22</v>
      </c>
      <c r="C25" s="129"/>
      <c r="D25" s="20"/>
      <c r="E25" s="20"/>
      <c r="F25" s="20"/>
      <c r="G25" s="20"/>
    </row>
  </sheetData>
  <mergeCells count="1">
    <mergeCell ref="B2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3" workbookViewId="0">
      <selection activeCell="M24" sqref="M24"/>
    </sheetView>
  </sheetViews>
  <sheetFormatPr defaultColWidth="7.71296296296296" defaultRowHeight="13.2"/>
  <cols>
    <col min="1" max="1" width="6.47222222222222" style="40" customWidth="1"/>
    <col min="2" max="2" width="37.4259259259259" style="40" customWidth="1"/>
    <col min="3" max="3" width="20.4259259259259" style="40" customWidth="1"/>
    <col min="4" max="4" width="10.5740740740741" style="40" customWidth="1"/>
    <col min="5" max="5" width="5.86111111111111" style="40" customWidth="1"/>
    <col min="6" max="6" width="8.28703703703704" style="41" customWidth="1"/>
    <col min="7" max="7" width="6.57407407407407" style="41" customWidth="1"/>
    <col min="8" max="8" width="7.57407407407407" style="41" customWidth="1"/>
    <col min="9" max="9" width="12" style="40" customWidth="1"/>
    <col min="10" max="10" width="10.4259259259259" style="40" customWidth="1"/>
    <col min="11" max="11" width="7.71296296296296" style="40"/>
    <col min="12" max="12" width="10.5740740740741" style="40" customWidth="1"/>
    <col min="13" max="14" width="18.287037037037" style="40" customWidth="1"/>
    <col min="15" max="16384" width="7.71296296296296" style="40"/>
  </cols>
  <sheetData>
    <row r="1" s="40" customFormat="1" ht="13.95" spans="1:8">
      <c r="A1" s="43" t="s">
        <v>49</v>
      </c>
      <c r="B1" s="44"/>
      <c r="C1" s="44"/>
      <c r="D1" s="44"/>
      <c r="E1" s="44"/>
      <c r="F1" s="45"/>
      <c r="G1" s="46"/>
      <c r="H1" s="47"/>
    </row>
    <row r="2" s="40" customFormat="1" ht="16.35" spans="1:8">
      <c r="A2" s="48" t="s">
        <v>50</v>
      </c>
      <c r="B2" s="49"/>
      <c r="C2" s="49"/>
      <c r="D2" s="49"/>
      <c r="E2" s="49"/>
      <c r="F2" s="49"/>
      <c r="G2" s="49"/>
      <c r="H2" s="50"/>
    </row>
    <row r="3" s="40" customFormat="1" ht="18" customHeight="1" spans="1:8">
      <c r="A3" s="51" t="s">
        <v>51</v>
      </c>
      <c r="B3" s="52"/>
      <c r="C3" s="53"/>
      <c r="D3" s="54"/>
      <c r="E3" s="55"/>
      <c r="F3" s="56" t="s">
        <v>52</v>
      </c>
      <c r="G3" s="57">
        <v>45448</v>
      </c>
      <c r="H3" s="58"/>
    </row>
    <row r="4" s="40" customFormat="1" ht="19" customHeight="1" spans="1:8">
      <c r="A4" s="59"/>
      <c r="B4" s="60"/>
      <c r="C4" s="61"/>
      <c r="D4" s="62"/>
      <c r="E4" s="63"/>
      <c r="F4" s="64" t="s">
        <v>53</v>
      </c>
      <c r="G4" s="65" t="s">
        <v>54</v>
      </c>
      <c r="H4" s="66"/>
    </row>
    <row r="5" s="40" customFormat="1" spans="1:8">
      <c r="A5" s="67"/>
      <c r="B5" s="68"/>
      <c r="C5" s="69" t="s">
        <v>55</v>
      </c>
      <c r="D5" s="69"/>
      <c r="E5" s="69"/>
      <c r="F5" s="69"/>
      <c r="G5" s="69"/>
      <c r="H5" s="70"/>
    </row>
    <row r="6" s="40" customFormat="1" spans="1:8">
      <c r="A6" s="71" t="s">
        <v>56</v>
      </c>
      <c r="B6" s="72"/>
      <c r="C6" s="69" t="s">
        <v>57</v>
      </c>
      <c r="D6" s="69"/>
      <c r="E6" s="69"/>
      <c r="F6" s="69"/>
      <c r="G6" s="69"/>
      <c r="H6" s="70"/>
    </row>
    <row r="7" s="40" customFormat="1" spans="1:8">
      <c r="A7" s="73"/>
      <c r="B7" s="74"/>
      <c r="C7" s="69" t="s">
        <v>58</v>
      </c>
      <c r="D7" s="69"/>
      <c r="E7" s="69"/>
      <c r="F7" s="69"/>
      <c r="G7" s="69"/>
      <c r="H7" s="70"/>
    </row>
    <row r="8" s="40" customFormat="1" spans="1:8">
      <c r="A8" s="73"/>
      <c r="B8" s="74"/>
      <c r="C8" s="69" t="s">
        <v>59</v>
      </c>
      <c r="D8" s="69"/>
      <c r="E8" s="69"/>
      <c r="F8" s="69"/>
      <c r="G8" s="69"/>
      <c r="H8" s="70"/>
    </row>
    <row r="9" s="40" customFormat="1" spans="1:8">
      <c r="A9" s="73"/>
      <c r="B9" s="74"/>
      <c r="C9" s="69" t="s">
        <v>60</v>
      </c>
      <c r="D9" s="69"/>
      <c r="E9" s="69"/>
      <c r="F9" s="69"/>
      <c r="G9" s="69"/>
      <c r="H9" s="70"/>
    </row>
    <row r="10" s="40" customFormat="1" spans="1:8">
      <c r="A10" s="73"/>
      <c r="B10" s="74"/>
      <c r="C10" s="69" t="s">
        <v>61</v>
      </c>
      <c r="D10" s="69"/>
      <c r="E10" s="69"/>
      <c r="F10" s="69"/>
      <c r="G10" s="69"/>
      <c r="H10" s="70"/>
    </row>
    <row r="11" s="40" customFormat="1" ht="13.95" spans="1:8">
      <c r="A11" s="75"/>
      <c r="B11" s="76"/>
      <c r="C11" s="77" t="s">
        <v>62</v>
      </c>
      <c r="D11" s="77"/>
      <c r="E11" s="77"/>
      <c r="F11" s="77"/>
      <c r="G11" s="77"/>
      <c r="H11" s="78"/>
    </row>
    <row r="12" s="41" customFormat="1" ht="17" customHeight="1" spans="1:8">
      <c r="A12" s="79" t="s">
        <v>63</v>
      </c>
      <c r="B12" s="80" t="s">
        <v>64</v>
      </c>
      <c r="C12" s="81" t="s">
        <v>65</v>
      </c>
      <c r="D12" s="80" t="s">
        <v>66</v>
      </c>
      <c r="E12" s="81" t="s">
        <v>5</v>
      </c>
      <c r="F12" s="82" t="s">
        <v>67</v>
      </c>
      <c r="G12" s="80" t="s">
        <v>68</v>
      </c>
      <c r="H12" s="83" t="s">
        <v>69</v>
      </c>
    </row>
    <row r="13" s="42" customFormat="1" ht="15.6" spans="1:8">
      <c r="A13" s="84">
        <v>1</v>
      </c>
      <c r="B13" s="85" t="s">
        <v>70</v>
      </c>
      <c r="C13" s="86" t="s">
        <v>71</v>
      </c>
      <c r="D13" s="87" t="s">
        <v>72</v>
      </c>
      <c r="E13" s="87" t="s">
        <v>73</v>
      </c>
      <c r="F13" s="87">
        <v>1</v>
      </c>
      <c r="G13" s="87"/>
      <c r="H13" s="88">
        <f>F13*G13</f>
        <v>0</v>
      </c>
    </row>
    <row r="14" s="42" customFormat="1" ht="15.6" spans="1:8">
      <c r="A14" s="15">
        <v>2</v>
      </c>
      <c r="B14" s="89" t="s">
        <v>74</v>
      </c>
      <c r="C14" s="90" t="s">
        <v>75</v>
      </c>
      <c r="D14" s="87" t="s">
        <v>72</v>
      </c>
      <c r="E14" s="17" t="s">
        <v>10</v>
      </c>
      <c r="F14" s="17">
        <v>2</v>
      </c>
      <c r="G14" s="87"/>
      <c r="H14" s="88">
        <v>0</v>
      </c>
    </row>
    <row r="15" s="1" customFormat="1" ht="14.4" spans="1:9">
      <c r="A15" s="84">
        <v>2</v>
      </c>
      <c r="B15" s="91" t="s">
        <v>76</v>
      </c>
      <c r="C15" s="92" t="s">
        <v>77</v>
      </c>
      <c r="D15" s="87" t="s">
        <v>72</v>
      </c>
      <c r="E15" s="87" t="s">
        <v>10</v>
      </c>
      <c r="F15" s="87">
        <v>15</v>
      </c>
      <c r="G15" s="17"/>
      <c r="H15" s="17">
        <v>0</v>
      </c>
      <c r="I15" s="18"/>
    </row>
    <row r="16" s="41" customFormat="1" ht="14.4" spans="1:11">
      <c r="A16" s="84">
        <v>3</v>
      </c>
      <c r="B16" s="93" t="s">
        <v>78</v>
      </c>
      <c r="C16" s="94" t="s">
        <v>79</v>
      </c>
      <c r="D16" s="87" t="s">
        <v>72</v>
      </c>
      <c r="E16" s="95" t="s">
        <v>73</v>
      </c>
      <c r="F16" s="96">
        <v>1</v>
      </c>
      <c r="G16" s="96"/>
      <c r="H16" s="88">
        <f>F16*G16</f>
        <v>0</v>
      </c>
      <c r="K16" s="42"/>
    </row>
    <row r="17" s="41" customFormat="1" ht="15.6" spans="1:11">
      <c r="A17" s="84">
        <v>4</v>
      </c>
      <c r="B17" s="97" t="s">
        <v>80</v>
      </c>
      <c r="C17" s="90" t="s">
        <v>81</v>
      </c>
      <c r="D17" s="87" t="s">
        <v>72</v>
      </c>
      <c r="E17" s="95" t="s">
        <v>73</v>
      </c>
      <c r="F17" s="96">
        <v>2</v>
      </c>
      <c r="G17" s="96"/>
      <c r="H17" s="88">
        <f>F17*G17</f>
        <v>0</v>
      </c>
      <c r="K17" s="42"/>
    </row>
    <row r="18" s="41" customFormat="1" ht="15.6" spans="1:11">
      <c r="A18" s="84">
        <v>5</v>
      </c>
      <c r="B18" s="97" t="s">
        <v>82</v>
      </c>
      <c r="C18" s="98" t="s">
        <v>83</v>
      </c>
      <c r="D18" s="87" t="s">
        <v>72</v>
      </c>
      <c r="E18" s="95" t="s">
        <v>73</v>
      </c>
      <c r="F18" s="96">
        <v>26</v>
      </c>
      <c r="G18" s="96"/>
      <c r="H18" s="88">
        <v>0</v>
      </c>
      <c r="K18" s="42"/>
    </row>
    <row r="19" s="41" customFormat="1" ht="15.6" spans="1:11">
      <c r="A19" s="84">
        <v>6</v>
      </c>
      <c r="B19" s="97" t="s">
        <v>84</v>
      </c>
      <c r="C19" s="99" t="s">
        <v>85</v>
      </c>
      <c r="D19" s="87" t="s">
        <v>72</v>
      </c>
      <c r="E19" s="95" t="s">
        <v>73</v>
      </c>
      <c r="F19" s="96">
        <v>2</v>
      </c>
      <c r="G19" s="96"/>
      <c r="H19" s="88">
        <v>0</v>
      </c>
      <c r="K19" s="42"/>
    </row>
    <row r="20" s="41" customFormat="1" ht="15.6" spans="1:11">
      <c r="A20" s="84">
        <v>7</v>
      </c>
      <c r="B20" s="97" t="s">
        <v>86</v>
      </c>
      <c r="C20" s="100" t="s">
        <v>87</v>
      </c>
      <c r="D20" s="87" t="s">
        <v>72</v>
      </c>
      <c r="E20" s="95" t="s">
        <v>73</v>
      </c>
      <c r="F20" s="96">
        <v>2</v>
      </c>
      <c r="G20" s="96"/>
      <c r="H20" s="88">
        <v>0</v>
      </c>
      <c r="K20" s="42"/>
    </row>
    <row r="21" s="41" customFormat="1" ht="13.8" spans="1:11">
      <c r="A21" s="84">
        <v>8</v>
      </c>
      <c r="B21" s="101" t="s">
        <v>88</v>
      </c>
      <c r="C21" s="102" t="s">
        <v>89</v>
      </c>
      <c r="D21" s="87" t="s">
        <v>72</v>
      </c>
      <c r="E21" s="95" t="s">
        <v>73</v>
      </c>
      <c r="F21" s="96">
        <v>2</v>
      </c>
      <c r="G21" s="96"/>
      <c r="H21" s="88">
        <v>0</v>
      </c>
      <c r="K21" s="42"/>
    </row>
    <row r="22" s="41" customFormat="1" ht="15.6" spans="1:11">
      <c r="A22" s="84">
        <v>9</v>
      </c>
      <c r="B22" s="103" t="s">
        <v>90</v>
      </c>
      <c r="C22" s="98" t="s">
        <v>91</v>
      </c>
      <c r="D22" s="87" t="s">
        <v>72</v>
      </c>
      <c r="E22" s="95" t="s">
        <v>73</v>
      </c>
      <c r="F22" s="96">
        <v>2</v>
      </c>
      <c r="G22" s="96"/>
      <c r="H22" s="88">
        <f>F22*G22</f>
        <v>0</v>
      </c>
      <c r="K22" s="41" t="s">
        <v>92</v>
      </c>
    </row>
    <row r="23" s="40" customFormat="1" ht="13.95" spans="1:8">
      <c r="A23" s="104"/>
      <c r="B23" s="105" t="s">
        <v>93</v>
      </c>
      <c r="C23" s="106"/>
      <c r="D23" s="106"/>
      <c r="E23" s="106"/>
      <c r="F23" s="107"/>
      <c r="G23" s="108"/>
      <c r="H23" s="109">
        <f>SUM(H13:H22)</f>
        <v>0</v>
      </c>
    </row>
    <row r="24" s="40" customFormat="1" ht="126" customHeight="1" spans="1:8">
      <c r="A24" s="110" t="s">
        <v>94</v>
      </c>
      <c r="B24" s="111"/>
      <c r="C24" s="111"/>
      <c r="D24" s="111"/>
      <c r="E24" s="111"/>
      <c r="F24" s="111"/>
      <c r="G24" s="111"/>
      <c r="H24" s="112"/>
    </row>
    <row r="25" s="40" customFormat="1" ht="13.95" spans="1:8">
      <c r="A25" s="113" t="s">
        <v>95</v>
      </c>
      <c r="B25" s="114"/>
      <c r="C25" s="114"/>
      <c r="D25" s="114"/>
      <c r="E25" s="114"/>
      <c r="F25" s="114"/>
      <c r="G25" s="114"/>
      <c r="H25" s="115"/>
    </row>
    <row r="26" s="40" customFormat="1" spans="1:8">
      <c r="A26" s="116" t="s">
        <v>96</v>
      </c>
      <c r="B26" s="116"/>
      <c r="C26" s="116"/>
      <c r="D26" s="116"/>
      <c r="E26" s="116"/>
      <c r="F26" s="116"/>
      <c r="G26" s="116"/>
      <c r="H26" s="116"/>
    </row>
    <row r="27" s="40" customFormat="1" spans="1:8">
      <c r="A27" s="117"/>
      <c r="B27" s="117"/>
      <c r="F27" s="41"/>
      <c r="G27" s="41"/>
      <c r="H27" s="41"/>
    </row>
  </sheetData>
  <mergeCells count="18">
    <mergeCell ref="A1:G1"/>
    <mergeCell ref="A2:H2"/>
    <mergeCell ref="G3:H3"/>
    <mergeCell ref="G4:H4"/>
    <mergeCell ref="C5:H5"/>
    <mergeCell ref="C6:H6"/>
    <mergeCell ref="C7:H7"/>
    <mergeCell ref="C8:H8"/>
    <mergeCell ref="C9:H9"/>
    <mergeCell ref="C10:H10"/>
    <mergeCell ref="C11:H11"/>
    <mergeCell ref="A24:H24"/>
    <mergeCell ref="A25:H25"/>
    <mergeCell ref="A26:H26"/>
    <mergeCell ref="A27:B27"/>
    <mergeCell ref="A3:B5"/>
    <mergeCell ref="C3:E4"/>
    <mergeCell ref="A6:B11"/>
  </mergeCells>
  <hyperlinks>
    <hyperlink ref="A25" r:id="rId2" display="Mobile No -                           WhatsApp -                                          Email ID: 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13"/>
  <sheetViews>
    <sheetView workbookViewId="0">
      <selection activeCell="E23" sqref="E23"/>
    </sheetView>
  </sheetViews>
  <sheetFormatPr defaultColWidth="9" defaultRowHeight="14.4"/>
  <cols>
    <col min="1" max="1" width="0.574074074074074" style="1" customWidth="1"/>
    <col min="2" max="2" width="9" style="1"/>
    <col min="3" max="3" width="31.5740740740741" style="1" customWidth="1"/>
    <col min="4" max="4" width="7" style="1" customWidth="1"/>
    <col min="5" max="5" width="9.71296296296296" style="1" customWidth="1"/>
    <col min="6" max="6" width="11.4259259259259" style="1" customWidth="1"/>
    <col min="7" max="12" width="9" style="1"/>
    <col min="13" max="13" width="47.5740740740741" style="1" customWidth="1"/>
    <col min="14" max="16384" width="9" style="1"/>
  </cols>
  <sheetData>
    <row r="2" s="1" customFormat="1" ht="21.75" spans="3:6">
      <c r="C2" s="2" t="s">
        <v>97</v>
      </c>
      <c r="F2" s="3"/>
    </row>
    <row r="3" s="1" customFormat="1" ht="18.75" spans="2:9">
      <c r="B3" s="4" t="s">
        <v>98</v>
      </c>
      <c r="C3" s="5"/>
      <c r="D3" s="5"/>
      <c r="E3" s="5"/>
      <c r="F3" s="5"/>
      <c r="G3" s="5"/>
      <c r="H3" s="5"/>
      <c r="I3" s="6"/>
    </row>
    <row r="4" s="1" customFormat="1" ht="15.15" spans="2:9">
      <c r="B4" s="7" t="s">
        <v>1</v>
      </c>
      <c r="C4" s="8" t="s">
        <v>2</v>
      </c>
      <c r="D4" s="8" t="s">
        <v>99</v>
      </c>
      <c r="E4" s="8" t="s">
        <v>3</v>
      </c>
      <c r="F4" s="8" t="s">
        <v>4</v>
      </c>
      <c r="G4" s="8" t="s">
        <v>5</v>
      </c>
      <c r="H4" s="8" t="s">
        <v>67</v>
      </c>
      <c r="I4" s="9"/>
    </row>
    <row r="5" s="1" customFormat="1" ht="28.8" spans="2:9">
      <c r="B5" s="10">
        <v>1</v>
      </c>
      <c r="C5" s="11" t="s">
        <v>100</v>
      </c>
      <c r="D5" s="12" t="s">
        <v>101</v>
      </c>
      <c r="E5" s="12" t="s">
        <v>102</v>
      </c>
      <c r="F5" s="12" t="s">
        <v>103</v>
      </c>
      <c r="G5" s="12" t="s">
        <v>10</v>
      </c>
      <c r="H5" s="13">
        <v>1</v>
      </c>
      <c r="I5" s="14"/>
    </row>
    <row r="6" s="1" customFormat="1" spans="2:9">
      <c r="B6" s="15">
        <v>2</v>
      </c>
      <c r="C6" s="16" t="s">
        <v>104</v>
      </c>
      <c r="D6" s="17" t="s">
        <v>101</v>
      </c>
      <c r="E6" s="17" t="s">
        <v>102</v>
      </c>
      <c r="F6" s="17" t="s">
        <v>105</v>
      </c>
      <c r="G6" s="17" t="s">
        <v>10</v>
      </c>
      <c r="H6" s="13">
        <v>62</v>
      </c>
      <c r="I6" s="18"/>
    </row>
    <row r="7" s="1" customFormat="1" spans="2:9">
      <c r="B7" s="15">
        <v>3</v>
      </c>
      <c r="C7" s="16" t="s">
        <v>106</v>
      </c>
      <c r="D7" s="17" t="s">
        <v>101</v>
      </c>
      <c r="E7" s="17" t="s">
        <v>102</v>
      </c>
      <c r="F7" s="17" t="s">
        <v>107</v>
      </c>
      <c r="G7" s="17" t="s">
        <v>10</v>
      </c>
      <c r="H7" s="13">
        <v>2</v>
      </c>
      <c r="I7" s="18"/>
    </row>
    <row r="8" s="1" customFormat="1" spans="2:9">
      <c r="B8" s="15">
        <v>4</v>
      </c>
      <c r="C8" s="16" t="s">
        <v>108</v>
      </c>
      <c r="D8" s="17" t="s">
        <v>101</v>
      </c>
      <c r="E8" s="17" t="s">
        <v>102</v>
      </c>
      <c r="F8" s="17" t="s">
        <v>109</v>
      </c>
      <c r="G8" s="17" t="s">
        <v>10</v>
      </c>
      <c r="H8" s="13">
        <v>3</v>
      </c>
      <c r="I8" s="18"/>
    </row>
    <row r="9" s="1" customFormat="1" spans="2:12">
      <c r="B9" s="15">
        <v>5</v>
      </c>
      <c r="C9" s="16" t="s">
        <v>110</v>
      </c>
      <c r="D9" s="17" t="s">
        <v>101</v>
      </c>
      <c r="E9" s="17" t="s">
        <v>102</v>
      </c>
      <c r="F9" s="17"/>
      <c r="G9" s="17" t="s">
        <v>10</v>
      </c>
      <c r="H9" s="13">
        <v>35</v>
      </c>
      <c r="I9" s="18"/>
      <c r="L9" s="3"/>
    </row>
    <row r="10" s="1" customFormat="1" spans="2:9">
      <c r="B10" s="15">
        <v>6</v>
      </c>
      <c r="C10" s="16" t="s">
        <v>111</v>
      </c>
      <c r="D10" s="17" t="s">
        <v>101</v>
      </c>
      <c r="E10" s="17" t="s">
        <v>102</v>
      </c>
      <c r="F10" s="17"/>
      <c r="G10" s="17" t="s">
        <v>10</v>
      </c>
      <c r="H10" s="13">
        <v>1</v>
      </c>
      <c r="I10" s="18"/>
    </row>
    <row r="11" s="1" customFormat="1" spans="2:9">
      <c r="B11" s="15">
        <v>7</v>
      </c>
      <c r="C11" s="16" t="s">
        <v>112</v>
      </c>
      <c r="D11" s="17" t="s">
        <v>101</v>
      </c>
      <c r="E11" s="17" t="s">
        <v>102</v>
      </c>
      <c r="F11" s="17"/>
      <c r="G11" s="17" t="s">
        <v>10</v>
      </c>
      <c r="H11" s="13">
        <v>1</v>
      </c>
      <c r="I11" s="18"/>
    </row>
    <row r="12" s="1" customFormat="1" spans="2:9">
      <c r="B12" s="15">
        <v>8</v>
      </c>
      <c r="C12" s="17"/>
      <c r="D12" s="17"/>
      <c r="E12" s="17"/>
      <c r="F12" s="17"/>
      <c r="G12" s="17"/>
      <c r="H12" s="17"/>
      <c r="I12" s="18"/>
    </row>
    <row r="13" s="1" customFormat="1" ht="15.15" spans="2:9">
      <c r="B13" s="19">
        <v>9</v>
      </c>
      <c r="C13" s="20"/>
      <c r="D13" s="20"/>
      <c r="E13" s="20"/>
      <c r="F13" s="20"/>
      <c r="G13" s="20"/>
      <c r="H13" s="20"/>
      <c r="I13" s="21"/>
    </row>
  </sheetData>
  <mergeCells count="1">
    <mergeCell ref="B3:I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7"/>
  <sheetViews>
    <sheetView topLeftCell="A2" workbookViewId="0">
      <selection activeCell="I19" sqref="I19"/>
    </sheetView>
  </sheetViews>
  <sheetFormatPr defaultColWidth="9.13888888888889" defaultRowHeight="14.4" outlineLevelCol="5"/>
  <cols>
    <col min="1" max="1" width="9.13888888888889" style="1"/>
    <col min="2" max="2" width="19.1388888888889" style="22" customWidth="1"/>
    <col min="3" max="3" width="13.5740740740741" style="22" customWidth="1"/>
    <col min="4" max="4" width="12.712962962963" style="22" customWidth="1"/>
    <col min="5" max="5" width="12.5740740740741" style="22" customWidth="1"/>
    <col min="6" max="16384" width="9.13888888888889" style="1"/>
  </cols>
  <sheetData>
    <row r="1" s="1" customFormat="1" spans="2:5">
      <c r="B1" s="22"/>
      <c r="C1" s="22"/>
      <c r="D1" s="22"/>
      <c r="E1" s="22"/>
    </row>
    <row r="2" s="1" customFormat="1" spans="2:5">
      <c r="B2" s="22"/>
      <c r="C2" s="22"/>
      <c r="D2" s="22"/>
      <c r="E2" s="22"/>
    </row>
    <row r="3" s="1" customFormat="1" ht="15.15" spans="2:5">
      <c r="B3" s="22"/>
      <c r="C3" s="22"/>
      <c r="D3" s="22"/>
      <c r="E3" s="22"/>
    </row>
    <row r="4" s="1" customFormat="1" ht="16.35" spans="2:6">
      <c r="B4" s="23" t="s">
        <v>113</v>
      </c>
      <c r="C4" s="24" t="s">
        <v>114</v>
      </c>
      <c r="D4" s="24" t="s">
        <v>115</v>
      </c>
      <c r="E4" s="25" t="s">
        <v>116</v>
      </c>
      <c r="F4" s="26" t="s">
        <v>5</v>
      </c>
    </row>
    <row r="5" s="1" customFormat="1" spans="2:6">
      <c r="B5" s="12" t="s">
        <v>117</v>
      </c>
      <c r="C5" s="12">
        <v>6</v>
      </c>
      <c r="D5" s="12">
        <v>15</v>
      </c>
      <c r="E5" s="27">
        <f>C5*D5</f>
        <v>90</v>
      </c>
      <c r="F5" s="28" t="s">
        <v>118</v>
      </c>
    </row>
    <row r="6" s="1" customFormat="1" spans="2:6">
      <c r="B6" s="17" t="s">
        <v>119</v>
      </c>
      <c r="C6" s="17">
        <v>9</v>
      </c>
      <c r="D6" s="17">
        <v>20</v>
      </c>
      <c r="E6" s="27">
        <f t="shared" ref="E6:E17" si="0">C6*D6</f>
        <v>180</v>
      </c>
      <c r="F6" s="28" t="s">
        <v>118</v>
      </c>
    </row>
    <row r="7" s="1" customFormat="1" spans="2:6">
      <c r="B7" s="17" t="s">
        <v>120</v>
      </c>
      <c r="C7" s="17">
        <v>10</v>
      </c>
      <c r="D7" s="17">
        <v>25</v>
      </c>
      <c r="E7" s="27">
        <f t="shared" si="0"/>
        <v>250</v>
      </c>
      <c r="F7" s="28" t="s">
        <v>118</v>
      </c>
    </row>
    <row r="8" s="1" customFormat="1" spans="2:6">
      <c r="B8" s="17" t="s">
        <v>121</v>
      </c>
      <c r="C8" s="17">
        <v>10</v>
      </c>
      <c r="D8" s="17">
        <v>30</v>
      </c>
      <c r="E8" s="27">
        <f t="shared" si="0"/>
        <v>300</v>
      </c>
      <c r="F8" s="28" t="s">
        <v>118</v>
      </c>
    </row>
    <row r="9" s="1" customFormat="1" spans="2:6">
      <c r="B9" s="17" t="s">
        <v>122</v>
      </c>
      <c r="C9" s="17">
        <v>10</v>
      </c>
      <c r="D9" s="17">
        <v>35</v>
      </c>
      <c r="E9" s="27">
        <f t="shared" si="0"/>
        <v>350</v>
      </c>
      <c r="F9" s="28" t="s">
        <v>118</v>
      </c>
    </row>
    <row r="10" s="1" customFormat="1" spans="2:6">
      <c r="B10" s="17" t="s">
        <v>123</v>
      </c>
      <c r="C10" s="17">
        <v>10</v>
      </c>
      <c r="D10" s="17">
        <v>40</v>
      </c>
      <c r="E10" s="27">
        <f t="shared" si="0"/>
        <v>400</v>
      </c>
      <c r="F10" s="28" t="s">
        <v>118</v>
      </c>
    </row>
    <row r="11" s="1" customFormat="1" spans="2:6">
      <c r="B11" s="17" t="s">
        <v>124</v>
      </c>
      <c r="C11" s="17">
        <v>15</v>
      </c>
      <c r="D11" s="17">
        <v>45</v>
      </c>
      <c r="E11" s="27">
        <f t="shared" si="0"/>
        <v>675</v>
      </c>
      <c r="F11" s="28" t="s">
        <v>118</v>
      </c>
    </row>
    <row r="12" s="1" customFormat="1" spans="2:6">
      <c r="B12" s="17" t="s">
        <v>125</v>
      </c>
      <c r="C12" s="17">
        <v>15</v>
      </c>
      <c r="D12" s="17">
        <v>50</v>
      </c>
      <c r="E12" s="27">
        <f t="shared" si="0"/>
        <v>750</v>
      </c>
      <c r="F12" s="28" t="s">
        <v>118</v>
      </c>
    </row>
    <row r="13" s="1" customFormat="1" spans="2:6">
      <c r="B13" s="17" t="s">
        <v>126</v>
      </c>
      <c r="C13" s="17">
        <v>10</v>
      </c>
      <c r="D13" s="17">
        <v>55</v>
      </c>
      <c r="E13" s="27">
        <f t="shared" si="0"/>
        <v>550</v>
      </c>
      <c r="F13" s="28" t="s">
        <v>118</v>
      </c>
    </row>
    <row r="14" s="1" customFormat="1" spans="2:6">
      <c r="B14" s="17" t="s">
        <v>127</v>
      </c>
      <c r="C14" s="17">
        <v>15</v>
      </c>
      <c r="D14" s="17">
        <v>60</v>
      </c>
      <c r="E14" s="27">
        <f t="shared" si="0"/>
        <v>900</v>
      </c>
      <c r="F14" s="28" t="s">
        <v>118</v>
      </c>
    </row>
    <row r="15" s="1" customFormat="1" spans="2:6">
      <c r="B15" s="17"/>
      <c r="C15" s="17"/>
      <c r="D15" s="17"/>
      <c r="E15" s="27">
        <f t="shared" si="0"/>
        <v>0</v>
      </c>
      <c r="F15" s="28" t="s">
        <v>118</v>
      </c>
    </row>
    <row r="16" s="1" customFormat="1" spans="2:6">
      <c r="B16" s="17"/>
      <c r="C16" s="17"/>
      <c r="D16" s="17"/>
      <c r="E16" s="27">
        <f t="shared" si="0"/>
        <v>0</v>
      </c>
      <c r="F16" s="28" t="s">
        <v>118</v>
      </c>
    </row>
    <row r="17" s="1" customFormat="1" ht="15.15" spans="2:6">
      <c r="B17" s="29"/>
      <c r="C17" s="29"/>
      <c r="D17" s="29"/>
      <c r="E17" s="30"/>
      <c r="F17" s="28"/>
    </row>
    <row r="18" s="1" customFormat="1" spans="2:6">
      <c r="B18" s="31"/>
      <c r="C18" s="32"/>
      <c r="D18" s="33" t="s">
        <v>128</v>
      </c>
      <c r="E18" s="34">
        <f>SUM(E5:E17)</f>
        <v>4445</v>
      </c>
      <c r="F18" s="28" t="s">
        <v>118</v>
      </c>
    </row>
    <row r="19" s="1" customFormat="1" spans="2:6">
      <c r="B19" s="17"/>
      <c r="C19" s="17" t="s">
        <v>129</v>
      </c>
      <c r="D19" s="17"/>
      <c r="E19" s="17">
        <v>305</v>
      </c>
      <c r="F19" s="28" t="s">
        <v>118</v>
      </c>
    </row>
    <row r="20" s="1" customFormat="1" spans="2:6">
      <c r="B20" s="17"/>
      <c r="C20" s="17" t="s">
        <v>130</v>
      </c>
      <c r="D20" s="17"/>
      <c r="E20" s="17">
        <f>E18/E19</f>
        <v>14.5737704918033</v>
      </c>
      <c r="F20" s="28" t="s">
        <v>23</v>
      </c>
    </row>
    <row r="21" s="1" customFormat="1" spans="2:6">
      <c r="B21" s="17"/>
      <c r="C21" s="17"/>
      <c r="D21" s="17"/>
      <c r="E21" s="17"/>
      <c r="F21" s="28"/>
    </row>
    <row r="22" s="1" customFormat="1" spans="2:6">
      <c r="B22" s="35" t="s">
        <v>131</v>
      </c>
      <c r="C22" s="36"/>
      <c r="D22" s="17"/>
      <c r="E22" s="17">
        <v>0</v>
      </c>
      <c r="F22" s="28" t="s">
        <v>23</v>
      </c>
    </row>
    <row r="23" s="1" customFormat="1" ht="18" spans="2:6">
      <c r="B23" s="17"/>
      <c r="C23" s="17"/>
      <c r="D23" s="37" t="s">
        <v>128</v>
      </c>
      <c r="E23" s="38">
        <f>E20+E22</f>
        <v>14.5737704918033</v>
      </c>
      <c r="F23" s="39" t="s">
        <v>23</v>
      </c>
    </row>
    <row r="24" s="1" customFormat="1" spans="2:6">
      <c r="B24" s="17"/>
      <c r="C24" s="17"/>
      <c r="D24" s="17"/>
      <c r="E24" s="17"/>
      <c r="F24" s="28"/>
    </row>
    <row r="26" spans="2:3">
      <c r="B26" s="22" t="s">
        <v>132</v>
      </c>
      <c r="C26" s="22">
        <v>5</v>
      </c>
    </row>
    <row r="27" spans="2:3">
      <c r="B27" s="22" t="s">
        <v>133</v>
      </c>
      <c r="C27" s="22">
        <v>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13"/>
  <sheetViews>
    <sheetView workbookViewId="0">
      <selection activeCell="J16" sqref="J16"/>
    </sheetView>
  </sheetViews>
  <sheetFormatPr defaultColWidth="9" defaultRowHeight="14.4"/>
  <cols>
    <col min="1" max="1" width="0.574074074074074" style="1" customWidth="1"/>
    <col min="2" max="2" width="9" style="1"/>
    <col min="3" max="3" width="31.5740740740741" style="1" customWidth="1"/>
    <col min="4" max="4" width="11.4259259259259" style="1" customWidth="1"/>
    <col min="5" max="5" width="16.5740740740741" style="1" customWidth="1"/>
    <col min="6" max="11" width="9" style="1"/>
    <col min="12" max="12" width="47.5740740740741" style="1" customWidth="1"/>
    <col min="13" max="16384" width="9" style="1"/>
  </cols>
  <sheetData>
    <row r="2" s="1" customFormat="1" ht="21.75" spans="3:5">
      <c r="C2" s="2" t="s">
        <v>134</v>
      </c>
      <c r="E2" s="3"/>
    </row>
    <row r="3" s="1" customFormat="1" ht="18.75" spans="2:8">
      <c r="B3" s="4" t="s">
        <v>135</v>
      </c>
      <c r="C3" s="5"/>
      <c r="D3" s="5"/>
      <c r="E3" s="5"/>
      <c r="F3" s="5"/>
      <c r="G3" s="5"/>
      <c r="H3" s="6"/>
    </row>
    <row r="4" s="1" customFormat="1" ht="15.15" spans="2:8"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67</v>
      </c>
      <c r="H4" s="9"/>
    </row>
    <row r="5" s="1" customFormat="1" spans="2:8">
      <c r="B5" s="10">
        <v>1</v>
      </c>
      <c r="C5" s="11" t="s">
        <v>136</v>
      </c>
      <c r="D5" s="12" t="s">
        <v>137</v>
      </c>
      <c r="E5" s="12" t="s">
        <v>138</v>
      </c>
      <c r="F5" s="12" t="s">
        <v>10</v>
      </c>
      <c r="G5" s="13">
        <v>1</v>
      </c>
      <c r="H5" s="14"/>
    </row>
    <row r="6" s="1" customFormat="1" spans="2:8">
      <c r="B6" s="15">
        <v>2</v>
      </c>
      <c r="C6" s="16" t="s">
        <v>139</v>
      </c>
      <c r="D6" s="12" t="s">
        <v>137</v>
      </c>
      <c r="E6" s="17" t="s">
        <v>89</v>
      </c>
      <c r="F6" s="17" t="s">
        <v>10</v>
      </c>
      <c r="G6" s="13">
        <v>1</v>
      </c>
      <c r="H6" s="18"/>
    </row>
    <row r="7" s="1" customFormat="1" spans="2:8">
      <c r="B7" s="15">
        <v>3</v>
      </c>
      <c r="C7" s="16" t="s">
        <v>140</v>
      </c>
      <c r="D7" s="12" t="s">
        <v>137</v>
      </c>
      <c r="E7" s="17" t="s">
        <v>89</v>
      </c>
      <c r="F7" s="17" t="s">
        <v>10</v>
      </c>
      <c r="G7" s="13">
        <v>1</v>
      </c>
      <c r="H7" s="18"/>
    </row>
    <row r="8" s="1" customFormat="1" spans="2:8">
      <c r="B8" s="15">
        <v>4</v>
      </c>
      <c r="C8" s="16" t="s">
        <v>141</v>
      </c>
      <c r="D8" s="12" t="s">
        <v>137</v>
      </c>
      <c r="E8" s="17" t="s">
        <v>89</v>
      </c>
      <c r="F8" s="17" t="s">
        <v>10</v>
      </c>
      <c r="G8" s="13">
        <v>1</v>
      </c>
      <c r="H8" s="18"/>
    </row>
    <row r="9" s="1" customFormat="1" spans="2:11">
      <c r="B9" s="15">
        <v>5</v>
      </c>
      <c r="C9" s="16" t="s">
        <v>142</v>
      </c>
      <c r="D9" s="12" t="s">
        <v>137</v>
      </c>
      <c r="E9" s="17" t="s">
        <v>89</v>
      </c>
      <c r="F9" s="17" t="s">
        <v>10</v>
      </c>
      <c r="G9" s="13">
        <v>1</v>
      </c>
      <c r="H9" s="18"/>
      <c r="K9" s="3"/>
    </row>
    <row r="10" s="1" customFormat="1" spans="2:8">
      <c r="B10" s="15">
        <v>6</v>
      </c>
      <c r="C10" s="16" t="s">
        <v>143</v>
      </c>
      <c r="D10" s="12" t="s">
        <v>137</v>
      </c>
      <c r="E10" s="17" t="s">
        <v>89</v>
      </c>
      <c r="F10" s="17" t="s">
        <v>10</v>
      </c>
      <c r="G10" s="13">
        <v>1</v>
      </c>
      <c r="H10" s="18"/>
    </row>
    <row r="11" s="1" customFormat="1" spans="2:8">
      <c r="B11" s="15">
        <v>7</v>
      </c>
      <c r="C11" s="16"/>
      <c r="D11" s="17"/>
      <c r="E11" s="17"/>
      <c r="F11" s="17"/>
      <c r="G11" s="13"/>
      <c r="H11" s="18"/>
    </row>
    <row r="12" s="1" customFormat="1" spans="2:8">
      <c r="B12" s="15">
        <v>8</v>
      </c>
      <c r="C12" s="17"/>
      <c r="D12" s="17"/>
      <c r="E12" s="17"/>
      <c r="F12" s="17"/>
      <c r="G12" s="17"/>
      <c r="H12" s="18"/>
    </row>
    <row r="13" s="1" customFormat="1" ht="15.15" spans="2:8">
      <c r="B13" s="19">
        <v>9</v>
      </c>
      <c r="C13" s="20"/>
      <c r="D13" s="20"/>
      <c r="E13" s="20"/>
      <c r="F13" s="20"/>
      <c r="G13" s="20"/>
      <c r="H13" s="21"/>
    </row>
  </sheetData>
  <mergeCells count="1">
    <mergeCell ref="B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CCTV</vt:lpstr>
      <vt:lpstr>Security</vt:lpstr>
      <vt:lpstr>Fire</vt:lpstr>
      <vt:lpstr>Cat-6 Cable</vt:lpstr>
      <vt:lpstr>Access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2024-06-07T13:44:00Z</dcterms:created>
  <dcterms:modified xsi:type="dcterms:W3CDTF">2024-09-16T12:42:11Z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8159821934CF43078D5611B5C63CFD78_12</vt:lpwstr>
  </property>
  <property fmtid="{D5CDD505-2E9C-101B-9397-08002B2CF9AE}" pid="3" name="KSOProductBuildVer">
    <vt:lpwstr>1033-12.2.0.18283</vt:lpwstr>
  </property>
</Properties>
</file>