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CCTV" sheetId="2" r:id="rId1"/>
    <sheet name="Security" sheetId="3" r:id="rId2"/>
    <sheet name="Fire" sheetId="4" r:id="rId3"/>
    <sheet name="Acces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<sst xmlns="http://schemas.openxmlformats.org/spreadsheetml/2006/main" count="241" uniqueCount="108">
  <si>
    <t>CCTV Systems</t>
  </si>
  <si>
    <t>Sr. NO.</t>
  </si>
  <si>
    <t>Assets</t>
  </si>
  <si>
    <t>Make</t>
  </si>
  <si>
    <t>Model</t>
  </si>
  <si>
    <t>UOM</t>
  </si>
  <si>
    <t>Sangali</t>
  </si>
  <si>
    <t>Wai</t>
  </si>
  <si>
    <t>Spare</t>
  </si>
  <si>
    <t>Total</t>
  </si>
  <si>
    <t>NVR 64 Chanel</t>
  </si>
  <si>
    <t>Hikvision</t>
  </si>
  <si>
    <t>DS-7764NI-M4</t>
  </si>
  <si>
    <t>Nos</t>
  </si>
  <si>
    <t>Glass dome camera 2.8MM</t>
  </si>
  <si>
    <t>Prama</t>
  </si>
  <si>
    <t>PT-NC351P6-ISU(D2)</t>
  </si>
  <si>
    <t>Glass dome camera 4MM</t>
  </si>
  <si>
    <t>Glass dome camera 6MM</t>
  </si>
  <si>
    <t>DS-2CD2145G2-I</t>
  </si>
  <si>
    <t>Turret Camera 2.8MM</t>
  </si>
  <si>
    <t>PT-NC143D3-IUF(D)</t>
  </si>
  <si>
    <t>Turret Camera 4MM</t>
  </si>
  <si>
    <t>Bullet Camera 4MM</t>
  </si>
  <si>
    <t>PT-NC350P6-IS(D2)</t>
  </si>
  <si>
    <t>Bullet Camera 6MM</t>
  </si>
  <si>
    <t>PT-NC35TP6-4IS(D2)</t>
  </si>
  <si>
    <t>Mini Dome 2.8</t>
  </si>
  <si>
    <t>Ds-2CD2543G2-I(WS)</t>
  </si>
  <si>
    <t>RJ45 connector</t>
  </si>
  <si>
    <t>D-LINK</t>
  </si>
  <si>
    <t>d-link</t>
  </si>
  <si>
    <t>Box</t>
  </si>
  <si>
    <t>POE switch 24 port</t>
  </si>
  <si>
    <t>Cisco</t>
  </si>
  <si>
    <t>CBS-350 24P 4G</t>
  </si>
  <si>
    <t>Patch panel 24 port</t>
  </si>
  <si>
    <t>Molex</t>
  </si>
  <si>
    <t>Rack 36U with PDU 15 port(5AMP,15AMP)</t>
  </si>
  <si>
    <t>Legrand</t>
  </si>
  <si>
    <t>600*800</t>
  </si>
  <si>
    <t>Rack 32U with PDU 15 port(5AMP,15AMP)</t>
  </si>
  <si>
    <t>Cat-6 cable (305mtrs)</t>
  </si>
  <si>
    <t>Red</t>
  </si>
  <si>
    <t>4K LED TV 43 Inch</t>
  </si>
  <si>
    <t>Acer</t>
  </si>
  <si>
    <t>4K LED TV 32 Inch</t>
  </si>
  <si>
    <t>HDMI 30meter(4K)</t>
  </si>
  <si>
    <t>HDMI 10meter(4K)</t>
  </si>
  <si>
    <t>14TB hard Disk</t>
  </si>
  <si>
    <t>WD</t>
  </si>
  <si>
    <t>WD purple</t>
  </si>
  <si>
    <t>Wireless Mouse</t>
  </si>
  <si>
    <t>HP</t>
  </si>
  <si>
    <t>S500</t>
  </si>
  <si>
    <t>Ferrol 0 to 9</t>
  </si>
  <si>
    <t>Cable Tie 150mm</t>
  </si>
  <si>
    <t>Packet</t>
  </si>
  <si>
    <t>Cable Tie 300mm</t>
  </si>
  <si>
    <t>Patch cord Red/orange(1Mtrs)</t>
  </si>
  <si>
    <t>1mtr</t>
  </si>
  <si>
    <t>Wall Mount Bracket 43 inch</t>
  </si>
  <si>
    <t>Security Systems</t>
  </si>
  <si>
    <t>Control Panel Wireless</t>
  </si>
  <si>
    <t>DS-PWA96-KIT-WB</t>
  </si>
  <si>
    <t>wireless Repeter panel</t>
  </si>
  <si>
    <r>
      <rPr>
        <sz val="12"/>
        <color rgb="FF000000"/>
        <rFont val="Calibri"/>
        <charset val="134"/>
      </rPr>
      <t>DS-PR1-WB</t>
    </r>
  </si>
  <si>
    <t>Panic switch wireless (wall mount)</t>
  </si>
  <si>
    <r>
      <rPr>
        <sz val="11"/>
        <color rgb="FF000000"/>
        <rFont val="Calibri"/>
        <charset val="134"/>
      </rPr>
      <t>DS-PDEB1-EG2-WB</t>
    </r>
  </si>
  <si>
    <r>
      <rPr>
        <sz val="11"/>
        <color rgb="FF000000"/>
        <rFont val="Calibri"/>
        <charset val="134"/>
      </rPr>
      <t>Wireless LCD Keypad</t>
    </r>
  </si>
  <si>
    <r>
      <rPr>
        <sz val="11"/>
        <color rgb="FF000000"/>
        <rFont val="Calibri"/>
        <charset val="134"/>
      </rPr>
      <t>DS-PK1-LT-WB</t>
    </r>
  </si>
  <si>
    <t>Wireless Outdoor sounder</t>
  </si>
  <si>
    <r>
      <rPr>
        <sz val="12"/>
        <color rgb="FF000000"/>
        <rFont val="Calibri"/>
        <charset val="134"/>
      </rPr>
      <t>DS-PS1-E-WB</t>
    </r>
  </si>
  <si>
    <t>Wireless PIR Sensor</t>
  </si>
  <si>
    <r>
      <rPr>
        <sz val="12"/>
        <color rgb="FF000000"/>
        <rFont val="Calibri"/>
        <charset val="134"/>
      </rPr>
      <t>DS-PDD12P-EG2-WB</t>
    </r>
  </si>
  <si>
    <t>Wireless Shutter Sensor</t>
  </si>
  <si>
    <t>DS-PDMC-EG2-WB</t>
  </si>
  <si>
    <t>Wireless Sleem Door Sensor</t>
  </si>
  <si>
    <t>DS-PDMCS-EG2-WB</t>
  </si>
  <si>
    <t>Wireless Door Sensor</t>
  </si>
  <si>
    <t>Wired Shutter Sensor</t>
  </si>
  <si>
    <t>NA</t>
  </si>
  <si>
    <t>Wireless Indoor Sounder</t>
  </si>
  <si>
    <r>
      <rPr>
        <sz val="12"/>
        <color rgb="FF000000"/>
        <rFont val="Calibri"/>
        <charset val="134"/>
      </rPr>
      <t>DS-PS1-I-WB</t>
    </r>
  </si>
  <si>
    <t>Fire Systems</t>
  </si>
  <si>
    <t>Indraprashtha store</t>
  </si>
  <si>
    <t>8 ZONE PANEL CONVENTIONAL with Battery (Metal Body)</t>
  </si>
  <si>
    <t>Ravel</t>
  </si>
  <si>
    <t>RE-2558</t>
  </si>
  <si>
    <t>4 ZONE PANEL CONVENTIONAL with Battery (Metal Body)</t>
  </si>
  <si>
    <t>RE-104</t>
  </si>
  <si>
    <t>2 WIRE SMOKE DETECTOR</t>
  </si>
  <si>
    <t>RE 316S-2L</t>
  </si>
  <si>
    <t>2 WIRE HEAT DETECTOR</t>
  </si>
  <si>
    <t>RE 316H-2L</t>
  </si>
  <si>
    <t>MCP</t>
  </si>
  <si>
    <t>RE-716 MR</t>
  </si>
  <si>
    <t>RI</t>
  </si>
  <si>
    <t>Sounder</t>
  </si>
  <si>
    <t>Access Door Systems</t>
  </si>
  <si>
    <t>Biometric access device</t>
  </si>
  <si>
    <t>Timewatch</t>
  </si>
  <si>
    <t>Trueface 3000FP</t>
  </si>
  <si>
    <t>LZ Bracket</t>
  </si>
  <si>
    <t>U Bracket</t>
  </si>
  <si>
    <t>Push Buttan</t>
  </si>
  <si>
    <t>EM Lock 600lbs</t>
  </si>
  <si>
    <t>Back Box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</si>
</sst>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2"/>
      <color rgb="FF000000"/>
      <name val="Calibri"/>
      <charset val="134"/>
    </font>
    <font>
      <sz val="10.5"/>
      <color rgb="FF000000"/>
      <name val="MicrosoftYaHeiUI"/>
      <charset val="204"/>
    </font>
    <font>
      <sz val="10"/>
      <color rgb="FF000000"/>
      <name val="Arial MT"/>
      <charset val="134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2"/>
      <color rgb="FF000000"/>
      <name val="Calibri"/>
      <charset val="204"/>
    </font>
    <font>
      <sz val="10.5"/>
      <color theme="1"/>
      <name val="Arial"/>
      <charset val="20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name val="Arial MT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8" applyNumberFormat="0" applyAlignment="0" applyProtection="0">
      <alignment vertical="center"/>
    </xf>
    <xf numFmtId="0" fontId="23" fillId="5" borderId="29" applyNumberFormat="0" applyAlignment="0" applyProtection="0">
      <alignment vertical="center"/>
    </xf>
    <xf numFmtId="0" fontId="24" fillId="5" borderId="28" applyNumberFormat="0" applyAlignment="0" applyProtection="0">
      <alignment vertical="center"/>
    </xf>
    <xf numFmtId="0" fontId="25" fillId="6" borderId="30" applyNumberForma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3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/>
    <xf numFmtId="1" fontId="6" fillId="0" borderId="8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/>
    <xf numFmtId="0" fontId="0" fillId="0" borderId="16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4" fillId="0" borderId="9" xfId="0" applyFont="1" applyFill="1" applyBorder="1" applyAlignment="1"/>
    <xf numFmtId="0" fontId="9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wrapText="1"/>
    </xf>
    <xf numFmtId="0" fontId="10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0" fillId="0" borderId="8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1"/>
  <sheetViews>
    <sheetView tabSelected="1" topLeftCell="A22" workbookViewId="0">
      <selection activeCell="M30" sqref="M30"/>
    </sheetView>
  </sheetViews>
  <sheetFormatPr defaultColWidth="9.13888888888889" defaultRowHeight="14.4"/>
  <cols>
    <col min="1" max="1" width="1.57407407407407" style="1" customWidth="1"/>
    <col min="2" max="2" width="7.71296296296296" style="1" customWidth="1"/>
    <col min="3" max="3" width="25.4259259259259" style="2" customWidth="1"/>
    <col min="4" max="4" width="9.71296296296296" style="1" customWidth="1"/>
    <col min="5" max="5" width="19.1388888888889" style="1" customWidth="1"/>
    <col min="6" max="6" width="6" style="1" customWidth="1"/>
    <col min="7" max="7" width="22.5740740740741" style="1" customWidth="1"/>
    <col min="8" max="8" width="20.1111111111111" style="1" customWidth="1"/>
    <col min="9" max="9" width="18.1111111111111" style="1" customWidth="1"/>
    <col min="10" max="10" width="22.8888888888889" style="1" customWidth="1"/>
    <col min="11" max="11" width="13.5740740740741" style="1" customWidth="1"/>
    <col min="12" max="12" width="12.712962962963" style="1" customWidth="1"/>
    <col min="13" max="13" width="12.8611111111111" style="1" customWidth="1"/>
    <col min="14" max="16384" width="9.13888888888889" style="1"/>
  </cols>
  <sheetData>
    <row r="1" s="1" customFormat="1" ht="15.15" spans="3:3">
      <c r="C1" s="2"/>
    </row>
    <row r="2" s="1" customFormat="1" ht="18.75" spans="2:10">
      <c r="B2" s="3" t="s">
        <v>0</v>
      </c>
      <c r="C2" s="4"/>
      <c r="D2" s="4"/>
      <c r="E2" s="4"/>
      <c r="F2" s="4"/>
      <c r="G2" s="4"/>
      <c r="H2" s="4"/>
      <c r="I2" s="4"/>
      <c r="J2" s="26"/>
    </row>
    <row r="3" s="1" customFormat="1" ht="18.75" spans="2:10">
      <c r="B3" s="5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9" t="s">
        <v>8</v>
      </c>
      <c r="J3" s="27" t="s">
        <v>9</v>
      </c>
    </row>
    <row r="4" s="1" customFormat="1" ht="16.35" spans="2:10">
      <c r="B4" s="55">
        <v>1</v>
      </c>
      <c r="C4" s="56" t="s">
        <v>10</v>
      </c>
      <c r="D4" s="13" t="s">
        <v>11</v>
      </c>
      <c r="E4" s="13" t="s">
        <v>12</v>
      </c>
      <c r="F4" s="13" t="s">
        <v>13</v>
      </c>
      <c r="G4" s="13">
        <v>5</v>
      </c>
      <c r="H4" s="13">
        <v>3</v>
      </c>
      <c r="I4" s="28">
        <v>1</v>
      </c>
      <c r="J4" s="29">
        <f>SUM(G4:I4)</f>
        <v>9</v>
      </c>
    </row>
    <row r="5" s="1" customFormat="1" ht="16.35" spans="2:10">
      <c r="B5" s="55">
        <v>2</v>
      </c>
      <c r="C5" s="54" t="s">
        <v>14</v>
      </c>
      <c r="D5" s="17" t="s">
        <v>15</v>
      </c>
      <c r="E5" s="57" t="s">
        <v>16</v>
      </c>
      <c r="F5" s="17" t="s">
        <v>13</v>
      </c>
      <c r="G5" s="17">
        <v>80</v>
      </c>
      <c r="H5" s="17">
        <v>30</v>
      </c>
      <c r="I5" s="30">
        <v>50</v>
      </c>
      <c r="J5" s="29">
        <f t="shared" ref="J5:J30" si="0">SUM(G5:I5)</f>
        <v>160</v>
      </c>
    </row>
    <row r="6" s="1" customFormat="1" ht="16.35" spans="2:10">
      <c r="B6" s="55">
        <v>3</v>
      </c>
      <c r="C6" s="54" t="s">
        <v>17</v>
      </c>
      <c r="D6" s="17" t="s">
        <v>15</v>
      </c>
      <c r="E6" s="57" t="s">
        <v>16</v>
      </c>
      <c r="F6" s="17" t="s">
        <v>13</v>
      </c>
      <c r="G6" s="17">
        <v>10</v>
      </c>
      <c r="H6" s="17">
        <v>40</v>
      </c>
      <c r="I6" s="30">
        <v>20</v>
      </c>
      <c r="J6" s="29">
        <f t="shared" si="0"/>
        <v>70</v>
      </c>
    </row>
    <row r="7" s="1" customFormat="1" ht="16.35" spans="2:10">
      <c r="B7" s="55">
        <v>4</v>
      </c>
      <c r="C7" s="54" t="s">
        <v>18</v>
      </c>
      <c r="D7" s="13" t="s">
        <v>11</v>
      </c>
      <c r="E7" s="57" t="s">
        <v>19</v>
      </c>
      <c r="F7" s="17" t="s">
        <v>13</v>
      </c>
      <c r="G7" s="17">
        <v>10</v>
      </c>
      <c r="H7" s="17">
        <v>0</v>
      </c>
      <c r="I7" s="30">
        <v>6</v>
      </c>
      <c r="J7" s="29">
        <f t="shared" si="0"/>
        <v>16</v>
      </c>
    </row>
    <row r="8" s="1" customFormat="1" ht="16.35" hidden="1" spans="2:10">
      <c r="B8" s="55">
        <v>5</v>
      </c>
      <c r="C8" s="54" t="s">
        <v>20</v>
      </c>
      <c r="D8" s="17" t="s">
        <v>15</v>
      </c>
      <c r="E8" s="17" t="s">
        <v>21</v>
      </c>
      <c r="F8" s="17" t="s">
        <v>13</v>
      </c>
      <c r="G8" s="17">
        <v>40</v>
      </c>
      <c r="H8" s="17"/>
      <c r="I8" s="30"/>
      <c r="J8" s="29">
        <f t="shared" si="0"/>
        <v>40</v>
      </c>
    </row>
    <row r="9" s="1" customFormat="1" ht="16.35" spans="2:10">
      <c r="B9" s="55">
        <v>6</v>
      </c>
      <c r="C9" s="54" t="s">
        <v>20</v>
      </c>
      <c r="D9" s="17" t="s">
        <v>15</v>
      </c>
      <c r="E9" s="17" t="s">
        <v>21</v>
      </c>
      <c r="F9" s="17" t="s">
        <v>13</v>
      </c>
      <c r="G9" s="17">
        <v>40</v>
      </c>
      <c r="H9" s="17">
        <v>40</v>
      </c>
      <c r="I9" s="30">
        <v>40</v>
      </c>
      <c r="J9" s="29">
        <f t="shared" si="0"/>
        <v>120</v>
      </c>
    </row>
    <row r="10" s="1" customFormat="1" ht="16.35" spans="2:10">
      <c r="B10" s="55">
        <v>7</v>
      </c>
      <c r="C10" s="54" t="s">
        <v>22</v>
      </c>
      <c r="D10" s="17" t="s">
        <v>15</v>
      </c>
      <c r="E10" s="17" t="s">
        <v>21</v>
      </c>
      <c r="F10" s="17" t="s">
        <v>13</v>
      </c>
      <c r="G10" s="17">
        <v>24</v>
      </c>
      <c r="H10" s="17">
        <v>10</v>
      </c>
      <c r="I10" s="30">
        <v>20</v>
      </c>
      <c r="J10" s="29">
        <f t="shared" si="0"/>
        <v>54</v>
      </c>
    </row>
    <row r="11" s="1" customFormat="1" ht="16.35" spans="2:10">
      <c r="B11" s="55">
        <v>8</v>
      </c>
      <c r="C11" s="54" t="s">
        <v>23</v>
      </c>
      <c r="D11" s="17" t="s">
        <v>15</v>
      </c>
      <c r="E11" s="17" t="s">
        <v>24</v>
      </c>
      <c r="F11" s="17" t="s">
        <v>13</v>
      </c>
      <c r="G11" s="17">
        <v>10</v>
      </c>
      <c r="H11" s="17">
        <v>6</v>
      </c>
      <c r="I11" s="30">
        <v>5</v>
      </c>
      <c r="J11" s="29">
        <f t="shared" si="0"/>
        <v>21</v>
      </c>
    </row>
    <row r="12" s="1" customFormat="1" ht="16.35" spans="2:10">
      <c r="B12" s="55">
        <v>9</v>
      </c>
      <c r="C12" s="54" t="s">
        <v>25</v>
      </c>
      <c r="D12" s="17" t="s">
        <v>15</v>
      </c>
      <c r="E12" s="17" t="s">
        <v>26</v>
      </c>
      <c r="F12" s="17" t="s">
        <v>13</v>
      </c>
      <c r="G12" s="17">
        <v>6</v>
      </c>
      <c r="H12" s="17">
        <v>0</v>
      </c>
      <c r="I12" s="30">
        <v>4</v>
      </c>
      <c r="J12" s="29">
        <f t="shared" si="0"/>
        <v>10</v>
      </c>
    </row>
    <row r="13" s="1" customFormat="1" ht="16.35" spans="2:10">
      <c r="B13" s="55">
        <v>10</v>
      </c>
      <c r="C13" s="54" t="s">
        <v>27</v>
      </c>
      <c r="D13" s="17" t="s">
        <v>11</v>
      </c>
      <c r="E13" s="57" t="s">
        <v>28</v>
      </c>
      <c r="F13" s="17" t="s">
        <v>13</v>
      </c>
      <c r="G13" s="17">
        <v>4</v>
      </c>
      <c r="H13" s="17">
        <v>1</v>
      </c>
      <c r="I13" s="30">
        <v>5</v>
      </c>
      <c r="J13" s="29">
        <f t="shared" si="0"/>
        <v>10</v>
      </c>
    </row>
    <row r="14" s="1" customFormat="1" ht="16.35" spans="2:10">
      <c r="B14" s="55">
        <v>11</v>
      </c>
      <c r="C14" s="54" t="s">
        <v>29</v>
      </c>
      <c r="D14" s="17" t="s">
        <v>30</v>
      </c>
      <c r="E14" s="17" t="s">
        <v>31</v>
      </c>
      <c r="F14" s="17" t="s">
        <v>32</v>
      </c>
      <c r="G14" s="17">
        <v>3</v>
      </c>
      <c r="H14" s="17">
        <v>2</v>
      </c>
      <c r="I14" s="30">
        <v>3</v>
      </c>
      <c r="J14" s="29">
        <f t="shared" si="0"/>
        <v>8</v>
      </c>
    </row>
    <row r="15" s="1" customFormat="1" ht="16.35" spans="2:10">
      <c r="B15" s="55">
        <v>12</v>
      </c>
      <c r="C15" s="54" t="s">
        <v>33</v>
      </c>
      <c r="D15" s="17" t="s">
        <v>34</v>
      </c>
      <c r="E15" s="17" t="s">
        <v>35</v>
      </c>
      <c r="F15" s="17" t="s">
        <v>13</v>
      </c>
      <c r="G15" s="17">
        <v>7</v>
      </c>
      <c r="H15" s="17">
        <v>6</v>
      </c>
      <c r="I15" s="30">
        <v>2</v>
      </c>
      <c r="J15" s="29">
        <f t="shared" si="0"/>
        <v>15</v>
      </c>
    </row>
    <row r="16" s="1" customFormat="1" ht="16.35" spans="2:10">
      <c r="B16" s="55">
        <v>13</v>
      </c>
      <c r="C16" s="54" t="s">
        <v>36</v>
      </c>
      <c r="D16" s="17" t="s">
        <v>37</v>
      </c>
      <c r="E16" s="17" t="s">
        <v>37</v>
      </c>
      <c r="F16" s="17" t="s">
        <v>13</v>
      </c>
      <c r="G16" s="17">
        <v>8</v>
      </c>
      <c r="H16" s="17">
        <v>6</v>
      </c>
      <c r="I16" s="30">
        <v>5</v>
      </c>
      <c r="J16" s="29">
        <f t="shared" si="0"/>
        <v>19</v>
      </c>
    </row>
    <row r="17" s="1" customFormat="1" ht="29.55" spans="2:10">
      <c r="B17" s="55">
        <v>14</v>
      </c>
      <c r="C17" s="54" t="s">
        <v>38</v>
      </c>
      <c r="D17" s="17" t="s">
        <v>39</v>
      </c>
      <c r="E17" s="17" t="s">
        <v>40</v>
      </c>
      <c r="F17" s="17" t="s">
        <v>13</v>
      </c>
      <c r="G17" s="17">
        <v>1</v>
      </c>
      <c r="H17" s="17">
        <v>0</v>
      </c>
      <c r="I17" s="30">
        <v>0</v>
      </c>
      <c r="J17" s="29">
        <f t="shared" si="0"/>
        <v>1</v>
      </c>
    </row>
    <row r="18" s="1" customFormat="1" ht="29.55" spans="2:10">
      <c r="B18" s="55"/>
      <c r="C18" s="54" t="s">
        <v>41</v>
      </c>
      <c r="D18" s="17" t="s">
        <v>39</v>
      </c>
      <c r="E18" s="17" t="s">
        <v>40</v>
      </c>
      <c r="F18" s="17" t="s">
        <v>13</v>
      </c>
      <c r="G18" s="17">
        <v>0</v>
      </c>
      <c r="H18" s="17">
        <v>1</v>
      </c>
      <c r="I18" s="30">
        <v>0</v>
      </c>
      <c r="J18" s="29">
        <f t="shared" si="0"/>
        <v>1</v>
      </c>
    </row>
    <row r="19" s="1" customFormat="1" ht="16.35" spans="2:10">
      <c r="B19" s="55">
        <v>15</v>
      </c>
      <c r="C19" s="54" t="s">
        <v>42</v>
      </c>
      <c r="D19" s="17" t="s">
        <v>37</v>
      </c>
      <c r="E19" s="17" t="s">
        <v>43</v>
      </c>
      <c r="F19" s="17" t="s">
        <v>32</v>
      </c>
      <c r="G19" s="17">
        <v>20</v>
      </c>
      <c r="H19" s="17">
        <v>15</v>
      </c>
      <c r="I19" s="30">
        <v>15</v>
      </c>
      <c r="J19" s="29">
        <f t="shared" si="0"/>
        <v>50</v>
      </c>
    </row>
    <row r="20" s="1" customFormat="1" ht="16.35" spans="2:10">
      <c r="B20" s="55">
        <v>16</v>
      </c>
      <c r="C20" s="54" t="s">
        <v>44</v>
      </c>
      <c r="D20" s="17" t="s">
        <v>45</v>
      </c>
      <c r="E20" s="17"/>
      <c r="F20" s="17" t="s">
        <v>13</v>
      </c>
      <c r="G20" s="17">
        <v>2</v>
      </c>
      <c r="H20" s="17">
        <v>1</v>
      </c>
      <c r="I20" s="30">
        <v>1</v>
      </c>
      <c r="J20" s="29">
        <f t="shared" si="0"/>
        <v>4</v>
      </c>
    </row>
    <row r="21" s="1" customFormat="1" ht="16.35" spans="2:10">
      <c r="B21" s="55">
        <v>17</v>
      </c>
      <c r="C21" s="54" t="s">
        <v>46</v>
      </c>
      <c r="D21" s="17" t="s">
        <v>45</v>
      </c>
      <c r="E21" s="17"/>
      <c r="F21" s="17" t="s">
        <v>13</v>
      </c>
      <c r="G21" s="17">
        <v>1</v>
      </c>
      <c r="H21" s="58">
        <v>1</v>
      </c>
      <c r="I21" s="30">
        <v>1</v>
      </c>
      <c r="J21" s="29">
        <f t="shared" si="0"/>
        <v>3</v>
      </c>
    </row>
    <row r="22" s="1" customFormat="1" ht="16.35" spans="2:10">
      <c r="B22" s="55">
        <v>18</v>
      </c>
      <c r="C22" s="17" t="s">
        <v>47</v>
      </c>
      <c r="D22" s="17"/>
      <c r="E22" s="17"/>
      <c r="F22" s="17" t="s">
        <v>13</v>
      </c>
      <c r="G22" s="17">
        <v>2</v>
      </c>
      <c r="H22" s="17">
        <v>1</v>
      </c>
      <c r="I22" s="30">
        <v>2</v>
      </c>
      <c r="J22" s="29">
        <f t="shared" si="0"/>
        <v>5</v>
      </c>
    </row>
    <row r="23" s="1" customFormat="1" ht="16.35" spans="2:10">
      <c r="B23" s="55">
        <v>19</v>
      </c>
      <c r="C23" s="17" t="s">
        <v>48</v>
      </c>
      <c r="D23" s="17"/>
      <c r="E23" s="17"/>
      <c r="F23" s="17" t="s">
        <v>13</v>
      </c>
      <c r="G23" s="17">
        <v>5</v>
      </c>
      <c r="H23" s="17">
        <v>3</v>
      </c>
      <c r="I23" s="30">
        <v>1</v>
      </c>
      <c r="J23" s="29">
        <f t="shared" si="0"/>
        <v>9</v>
      </c>
    </row>
    <row r="24" ht="16.35" spans="2:10">
      <c r="B24" s="55">
        <v>20</v>
      </c>
      <c r="C24" s="54" t="s">
        <v>49</v>
      </c>
      <c r="D24" s="17" t="s">
        <v>50</v>
      </c>
      <c r="E24" s="17" t="s">
        <v>51</v>
      </c>
      <c r="F24" s="17" t="s">
        <v>13</v>
      </c>
      <c r="G24" s="17">
        <v>20</v>
      </c>
      <c r="H24" s="17">
        <v>12</v>
      </c>
      <c r="I24" s="30">
        <v>12</v>
      </c>
      <c r="J24" s="29">
        <f t="shared" si="0"/>
        <v>44</v>
      </c>
    </row>
    <row r="25" ht="16.35" spans="2:10">
      <c r="B25" s="55">
        <v>21</v>
      </c>
      <c r="C25" s="54" t="s">
        <v>52</v>
      </c>
      <c r="D25" s="17" t="s">
        <v>53</v>
      </c>
      <c r="E25" s="17" t="s">
        <v>54</v>
      </c>
      <c r="F25" s="17" t="s">
        <v>13</v>
      </c>
      <c r="G25" s="17">
        <v>5</v>
      </c>
      <c r="H25" s="17">
        <v>3</v>
      </c>
      <c r="I25" s="30">
        <v>3</v>
      </c>
      <c r="J25" s="29">
        <f t="shared" si="0"/>
        <v>11</v>
      </c>
    </row>
    <row r="26" ht="16.35" spans="2:10">
      <c r="B26" s="55">
        <v>22</v>
      </c>
      <c r="C26" s="54" t="s">
        <v>55</v>
      </c>
      <c r="D26" s="17"/>
      <c r="E26" s="17"/>
      <c r="F26" s="17" t="s">
        <v>13</v>
      </c>
      <c r="G26" s="17">
        <v>30</v>
      </c>
      <c r="H26" s="17">
        <v>30</v>
      </c>
      <c r="I26" s="30">
        <v>30</v>
      </c>
      <c r="J26" s="29">
        <f t="shared" si="0"/>
        <v>90</v>
      </c>
    </row>
    <row r="27" ht="16.35" spans="2:10">
      <c r="B27" s="55">
        <v>23</v>
      </c>
      <c r="C27" s="54" t="s">
        <v>56</v>
      </c>
      <c r="D27" s="17"/>
      <c r="E27" s="17"/>
      <c r="F27" s="17" t="s">
        <v>57</v>
      </c>
      <c r="G27" s="17">
        <v>3</v>
      </c>
      <c r="H27" s="17">
        <v>3</v>
      </c>
      <c r="I27" s="30">
        <v>3</v>
      </c>
      <c r="J27" s="29">
        <f t="shared" si="0"/>
        <v>9</v>
      </c>
    </row>
    <row r="28" ht="16.35" spans="2:10">
      <c r="B28" s="55">
        <v>24</v>
      </c>
      <c r="C28" s="54" t="s">
        <v>58</v>
      </c>
      <c r="D28" s="17"/>
      <c r="E28" s="17"/>
      <c r="F28" s="17" t="s">
        <v>57</v>
      </c>
      <c r="G28" s="17">
        <v>2</v>
      </c>
      <c r="H28" s="17">
        <v>2</v>
      </c>
      <c r="I28" s="30">
        <v>2</v>
      </c>
      <c r="J28" s="29">
        <f t="shared" si="0"/>
        <v>6</v>
      </c>
    </row>
    <row r="29" ht="16.35" spans="2:10">
      <c r="B29" s="55">
        <v>25</v>
      </c>
      <c r="C29" s="54" t="s">
        <v>59</v>
      </c>
      <c r="D29" s="17" t="s">
        <v>37</v>
      </c>
      <c r="E29" s="17" t="s">
        <v>60</v>
      </c>
      <c r="F29" s="17" t="s">
        <v>13</v>
      </c>
      <c r="G29" s="17">
        <v>200</v>
      </c>
      <c r="H29" s="17">
        <v>150</v>
      </c>
      <c r="I29" s="30">
        <v>150</v>
      </c>
      <c r="J29" s="29">
        <f t="shared" si="0"/>
        <v>500</v>
      </c>
    </row>
    <row r="30" ht="16.35" spans="2:10">
      <c r="B30" s="55">
        <v>26</v>
      </c>
      <c r="C30" s="59" t="s">
        <v>61</v>
      </c>
      <c r="D30" s="60"/>
      <c r="E30" s="60"/>
      <c r="F30" s="60" t="s">
        <v>13</v>
      </c>
      <c r="G30" s="60">
        <v>3</v>
      </c>
      <c r="H30" s="60">
        <v>2</v>
      </c>
      <c r="I30" s="61">
        <v>2</v>
      </c>
      <c r="J30" s="62">
        <f t="shared" si="0"/>
        <v>7</v>
      </c>
    </row>
    <row r="31" ht="32" customHeight="1" spans="2:10">
      <c r="B31" s="21"/>
      <c r="C31" s="22"/>
      <c r="D31" s="23"/>
      <c r="E31" s="23"/>
      <c r="F31" s="23"/>
      <c r="G31" s="24"/>
      <c r="H31" s="25"/>
      <c r="I31" s="32" t="s">
        <v>9</v>
      </c>
      <c r="J31" s="33">
        <f>SUM(J4:J30)</f>
        <v>1292</v>
      </c>
    </row>
  </sheetData>
  <mergeCells count="1">
    <mergeCell ref="B2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7"/>
  <sheetViews>
    <sheetView workbookViewId="0">
      <selection activeCell="J14" sqref="J14:J15"/>
    </sheetView>
  </sheetViews>
  <sheetFormatPr defaultColWidth="9.13888888888889" defaultRowHeight="14.4"/>
  <cols>
    <col min="1" max="1" width="1.57407407407407" style="1" customWidth="1"/>
    <col min="2" max="2" width="7.71296296296296" style="1" customWidth="1"/>
    <col min="3" max="3" width="25.4259259259259" style="2" customWidth="1"/>
    <col min="4" max="4" width="9.71296296296296" style="1" customWidth="1"/>
    <col min="5" max="5" width="19.1388888888889" style="1" customWidth="1"/>
    <col min="6" max="6" width="6" style="1" customWidth="1"/>
    <col min="7" max="7" width="22.5740740740741" style="1" customWidth="1"/>
    <col min="8" max="8" width="20.1111111111111" style="1" customWidth="1"/>
    <col min="9" max="9" width="18.1111111111111" style="1" customWidth="1"/>
    <col min="10" max="10" width="22.8888888888889" style="1" customWidth="1"/>
    <col min="11" max="11" width="13.5740740740741" style="1" customWidth="1"/>
    <col min="12" max="12" width="12.712962962963" style="1" customWidth="1"/>
    <col min="13" max="13" width="12.8611111111111" style="1" customWidth="1"/>
    <col min="14" max="16384" width="9.13888888888889" style="1"/>
  </cols>
  <sheetData>
    <row r="1" s="1" customFormat="1" ht="15.15" spans="3:3">
      <c r="C1" s="2"/>
    </row>
    <row r="2" s="1" customFormat="1" ht="18.75" spans="2:10">
      <c r="B2" s="3" t="s">
        <v>62</v>
      </c>
      <c r="C2" s="4"/>
      <c r="D2" s="4"/>
      <c r="E2" s="4"/>
      <c r="F2" s="4"/>
      <c r="G2" s="4"/>
      <c r="H2" s="4"/>
      <c r="I2" s="4"/>
      <c r="J2" s="26"/>
    </row>
    <row r="3" s="1" customFormat="1" ht="18.75" spans="2:10">
      <c r="B3" s="5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9" t="s">
        <v>8</v>
      </c>
      <c r="J3" s="27" t="s">
        <v>9</v>
      </c>
    </row>
    <row r="4" s="1" customFormat="1" ht="16.35" spans="2:10">
      <c r="B4" s="10">
        <v>1</v>
      </c>
      <c r="C4" s="42" t="s">
        <v>63</v>
      </c>
      <c r="D4" s="13" t="s">
        <v>11</v>
      </c>
      <c r="E4" s="43" t="s">
        <v>64</v>
      </c>
      <c r="F4" s="13" t="s">
        <v>13</v>
      </c>
      <c r="G4" s="44">
        <v>1</v>
      </c>
      <c r="H4" s="13">
        <v>1</v>
      </c>
      <c r="I4" s="28">
        <v>1</v>
      </c>
      <c r="J4" s="29">
        <f t="shared" ref="J4:J14" si="0">SUM(G4:I4)</f>
        <v>3</v>
      </c>
    </row>
    <row r="5" s="1" customFormat="1" ht="16.35" spans="2:10">
      <c r="B5" s="15">
        <v>2</v>
      </c>
      <c r="C5" s="45" t="s">
        <v>65</v>
      </c>
      <c r="D5" s="13" t="s">
        <v>11</v>
      </c>
      <c r="E5" s="35" t="s">
        <v>66</v>
      </c>
      <c r="F5" s="17" t="s">
        <v>13</v>
      </c>
      <c r="G5" s="17">
        <v>1</v>
      </c>
      <c r="H5" s="17">
        <v>2</v>
      </c>
      <c r="I5" s="30">
        <v>1</v>
      </c>
      <c r="J5" s="29">
        <f t="shared" si="0"/>
        <v>4</v>
      </c>
    </row>
    <row r="6" s="1" customFormat="1" ht="28.35" spans="2:10">
      <c r="B6" s="10">
        <v>3</v>
      </c>
      <c r="C6" s="46" t="s">
        <v>67</v>
      </c>
      <c r="D6" s="13" t="s">
        <v>11</v>
      </c>
      <c r="E6" s="47" t="s">
        <v>68</v>
      </c>
      <c r="F6" s="17" t="s">
        <v>13</v>
      </c>
      <c r="G6" s="44">
        <v>15</v>
      </c>
      <c r="H6" s="17">
        <v>15</v>
      </c>
      <c r="I6" s="30">
        <v>15</v>
      </c>
      <c r="J6" s="29">
        <f t="shared" si="0"/>
        <v>45</v>
      </c>
    </row>
    <row r="7" s="1" customFormat="1" ht="16.35" spans="2:10">
      <c r="B7" s="10">
        <v>4</v>
      </c>
      <c r="C7" s="48" t="s">
        <v>69</v>
      </c>
      <c r="D7" s="13" t="s">
        <v>11</v>
      </c>
      <c r="E7" s="49" t="s">
        <v>70</v>
      </c>
      <c r="F7" s="17" t="s">
        <v>13</v>
      </c>
      <c r="G7" s="20">
        <v>1</v>
      </c>
      <c r="H7" s="17">
        <v>1</v>
      </c>
      <c r="I7" s="30">
        <v>1</v>
      </c>
      <c r="J7" s="29">
        <f t="shared" si="0"/>
        <v>3</v>
      </c>
    </row>
    <row r="8" s="1" customFormat="1" ht="16.35" hidden="1" spans="2:10">
      <c r="B8" s="15">
        <v>5</v>
      </c>
      <c r="C8" s="18" t="s">
        <v>71</v>
      </c>
      <c r="D8" s="13" t="s">
        <v>11</v>
      </c>
      <c r="E8" s="35" t="s">
        <v>72</v>
      </c>
      <c r="F8" s="17" t="s">
        <v>13</v>
      </c>
      <c r="G8" s="20">
        <v>1</v>
      </c>
      <c r="H8" s="17"/>
      <c r="I8" s="30"/>
      <c r="J8" s="29">
        <f t="shared" si="0"/>
        <v>1</v>
      </c>
    </row>
    <row r="9" s="1" customFormat="1" ht="16.35" spans="2:10">
      <c r="B9" s="10">
        <v>6</v>
      </c>
      <c r="C9" s="18" t="s">
        <v>73</v>
      </c>
      <c r="D9" s="13" t="s">
        <v>11</v>
      </c>
      <c r="E9" s="36" t="s">
        <v>74</v>
      </c>
      <c r="F9" s="17" t="s">
        <v>13</v>
      </c>
      <c r="G9" s="20">
        <v>20</v>
      </c>
      <c r="H9" s="17">
        <v>15</v>
      </c>
      <c r="I9" s="30">
        <v>15</v>
      </c>
      <c r="J9" s="29">
        <f t="shared" si="0"/>
        <v>50</v>
      </c>
    </row>
    <row r="10" s="1" customFormat="1" ht="16.35" spans="2:10">
      <c r="B10" s="10">
        <v>7</v>
      </c>
      <c r="C10" s="18" t="s">
        <v>75</v>
      </c>
      <c r="D10" s="13" t="s">
        <v>11</v>
      </c>
      <c r="E10" s="19" t="s">
        <v>76</v>
      </c>
      <c r="F10" s="17" t="s">
        <v>13</v>
      </c>
      <c r="G10" s="20">
        <v>3</v>
      </c>
      <c r="H10" s="17">
        <v>2</v>
      </c>
      <c r="I10" s="30">
        <v>2</v>
      </c>
      <c r="J10" s="29">
        <f t="shared" si="0"/>
        <v>7</v>
      </c>
    </row>
    <row r="11" s="1" customFormat="1" ht="16.35" spans="2:10">
      <c r="B11" s="15">
        <v>8</v>
      </c>
      <c r="C11" s="18" t="s">
        <v>77</v>
      </c>
      <c r="D11" s="13" t="s">
        <v>11</v>
      </c>
      <c r="E11" s="19" t="s">
        <v>78</v>
      </c>
      <c r="F11" s="17" t="s">
        <v>13</v>
      </c>
      <c r="G11" s="20">
        <v>2</v>
      </c>
      <c r="H11" s="17">
        <v>2</v>
      </c>
      <c r="I11" s="30">
        <v>10</v>
      </c>
      <c r="J11" s="29">
        <f t="shared" si="0"/>
        <v>14</v>
      </c>
    </row>
    <row r="12" s="1" customFormat="1" ht="16.35" spans="2:10">
      <c r="B12" s="10">
        <v>9</v>
      </c>
      <c r="C12" s="18" t="s">
        <v>79</v>
      </c>
      <c r="D12" s="13" t="s">
        <v>11</v>
      </c>
      <c r="E12" s="50" t="s">
        <v>76</v>
      </c>
      <c r="F12" s="17" t="s">
        <v>13</v>
      </c>
      <c r="G12" s="20">
        <v>3</v>
      </c>
      <c r="H12" s="17">
        <v>2</v>
      </c>
      <c r="I12" s="30">
        <v>5</v>
      </c>
      <c r="J12" s="29">
        <f t="shared" si="0"/>
        <v>10</v>
      </c>
    </row>
    <row r="13" s="1" customFormat="1" ht="16.35" spans="2:10">
      <c r="B13" s="10">
        <v>10</v>
      </c>
      <c r="C13" s="51" t="s">
        <v>80</v>
      </c>
      <c r="D13" s="13" t="s">
        <v>11</v>
      </c>
      <c r="E13" s="52" t="s">
        <v>81</v>
      </c>
      <c r="F13" s="17" t="s">
        <v>13</v>
      </c>
      <c r="G13" s="20">
        <v>2</v>
      </c>
      <c r="H13" s="17">
        <v>2</v>
      </c>
      <c r="I13" s="30">
        <v>2</v>
      </c>
      <c r="J13" s="29">
        <f t="shared" si="0"/>
        <v>6</v>
      </c>
    </row>
    <row r="14" s="1" customFormat="1" ht="16.35" spans="2:10">
      <c r="B14" s="15">
        <v>11</v>
      </c>
      <c r="C14" s="53" t="s">
        <v>82</v>
      </c>
      <c r="D14" s="13" t="s">
        <v>11</v>
      </c>
      <c r="E14" s="36" t="s">
        <v>83</v>
      </c>
      <c r="F14" s="17" t="s">
        <v>13</v>
      </c>
      <c r="G14" s="20">
        <v>1</v>
      </c>
      <c r="H14" s="17">
        <v>1</v>
      </c>
      <c r="I14" s="30">
        <v>1</v>
      </c>
      <c r="J14" s="29">
        <f t="shared" si="0"/>
        <v>3</v>
      </c>
    </row>
    <row r="15" s="1" customFormat="1" ht="16.35" spans="2:10">
      <c r="B15" s="10">
        <v>12</v>
      </c>
      <c r="C15" s="18" t="s">
        <v>71</v>
      </c>
      <c r="D15" s="17" t="s">
        <v>11</v>
      </c>
      <c r="E15" s="35" t="s">
        <v>72</v>
      </c>
      <c r="F15" s="17" t="s">
        <v>13</v>
      </c>
      <c r="G15" s="17">
        <v>1</v>
      </c>
      <c r="H15" s="17">
        <v>1</v>
      </c>
      <c r="I15" s="30">
        <v>1</v>
      </c>
      <c r="J15" s="29">
        <f>SUM(G15:I15)</f>
        <v>3</v>
      </c>
    </row>
    <row r="16" s="1" customFormat="1" ht="15.15" spans="2:10">
      <c r="B16" s="10">
        <v>13</v>
      </c>
      <c r="C16" s="54"/>
      <c r="D16" s="17"/>
      <c r="E16" s="17"/>
      <c r="F16" s="17"/>
      <c r="G16" s="17"/>
      <c r="H16" s="17"/>
      <c r="I16" s="30"/>
      <c r="J16" s="31"/>
    </row>
    <row r="17" s="1" customFormat="1" ht="32" customHeight="1" spans="2:10">
      <c r="B17" s="21"/>
      <c r="C17" s="22"/>
      <c r="D17" s="23"/>
      <c r="E17" s="23"/>
      <c r="F17" s="23"/>
      <c r="G17" s="24"/>
      <c r="H17" s="25"/>
      <c r="I17" s="32" t="s">
        <v>9</v>
      </c>
      <c r="J17" s="33">
        <f>SUM(J4:J16)</f>
        <v>149</v>
      </c>
    </row>
  </sheetData>
  <mergeCells count="1">
    <mergeCell ref="B2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3"/>
  <sheetViews>
    <sheetView workbookViewId="0">
      <selection activeCell="F16" sqref="F16"/>
    </sheetView>
  </sheetViews>
  <sheetFormatPr defaultColWidth="9.13888888888889" defaultRowHeight="14.4"/>
  <cols>
    <col min="1" max="1" width="1.57407407407407" style="1" customWidth="1"/>
    <col min="2" max="2" width="7.71296296296296" style="1" customWidth="1"/>
    <col min="3" max="3" width="25.4259259259259" style="2" customWidth="1"/>
    <col min="4" max="4" width="9.71296296296296" style="1" customWidth="1"/>
    <col min="5" max="5" width="19.1388888888889" style="1" customWidth="1"/>
    <col min="6" max="6" width="6" style="1" customWidth="1"/>
    <col min="7" max="7" width="22.5740740740741" style="1" customWidth="1"/>
    <col min="8" max="9" width="20.1111111111111" style="1" customWidth="1"/>
    <col min="10" max="10" width="18.1111111111111" style="1" customWidth="1"/>
    <col min="11" max="11" width="22.8888888888889" style="1" customWidth="1"/>
    <col min="12" max="12" width="13.5740740740741" style="1" customWidth="1"/>
    <col min="13" max="13" width="12.712962962963" style="1" customWidth="1"/>
    <col min="14" max="14" width="12.8611111111111" style="1" customWidth="1"/>
    <col min="15" max="16384" width="9.13888888888889" style="1"/>
  </cols>
  <sheetData>
    <row r="1" s="1" customFormat="1" ht="15.15" spans="3:3">
      <c r="C1" s="2"/>
    </row>
    <row r="2" s="1" customFormat="1" ht="18.75" spans="2:11">
      <c r="B2" s="3" t="s">
        <v>84</v>
      </c>
      <c r="C2" s="4"/>
      <c r="D2" s="4"/>
      <c r="E2" s="4"/>
      <c r="F2" s="4"/>
      <c r="G2" s="4"/>
      <c r="H2" s="4"/>
      <c r="I2" s="4"/>
      <c r="J2" s="4"/>
      <c r="K2" s="26"/>
    </row>
    <row r="3" s="1" customFormat="1" ht="18.75" spans="2:11">
      <c r="B3" s="5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9" t="s">
        <v>85</v>
      </c>
      <c r="J3" s="9" t="s">
        <v>8</v>
      </c>
      <c r="K3" s="27" t="s">
        <v>9</v>
      </c>
    </row>
    <row r="4" s="1" customFormat="1" ht="43.95" spans="2:11">
      <c r="B4" s="10">
        <v>1</v>
      </c>
      <c r="C4" s="11" t="s">
        <v>86</v>
      </c>
      <c r="D4" s="12" t="s">
        <v>87</v>
      </c>
      <c r="E4" s="12" t="s">
        <v>88</v>
      </c>
      <c r="F4" s="13" t="s">
        <v>13</v>
      </c>
      <c r="G4" s="14">
        <v>1</v>
      </c>
      <c r="H4" s="13">
        <v>1</v>
      </c>
      <c r="I4" s="37">
        <v>0</v>
      </c>
      <c r="J4" s="28">
        <v>1</v>
      </c>
      <c r="K4" s="29">
        <f>SUM(G4:J4)</f>
        <v>3</v>
      </c>
    </row>
    <row r="5" s="1" customFormat="1" ht="43.95" spans="2:11">
      <c r="B5" s="10">
        <v>2</v>
      </c>
      <c r="C5" s="11" t="s">
        <v>89</v>
      </c>
      <c r="D5" s="34" t="s">
        <v>87</v>
      </c>
      <c r="E5" s="12" t="s">
        <v>90</v>
      </c>
      <c r="F5" s="34" t="s">
        <v>13</v>
      </c>
      <c r="G5" s="14">
        <v>0</v>
      </c>
      <c r="H5" s="34">
        <v>0</v>
      </c>
      <c r="I5" s="38">
        <v>1</v>
      </c>
      <c r="J5" s="39">
        <v>0</v>
      </c>
      <c r="K5" s="29">
        <f>SUM(G5:J5)</f>
        <v>1</v>
      </c>
    </row>
    <row r="6" s="1" customFormat="1" ht="16.35" spans="2:11">
      <c r="B6" s="10">
        <v>3</v>
      </c>
      <c r="C6" s="16" t="s">
        <v>91</v>
      </c>
      <c r="D6" s="17" t="s">
        <v>87</v>
      </c>
      <c r="E6" s="17" t="s">
        <v>92</v>
      </c>
      <c r="F6" s="17" t="s">
        <v>13</v>
      </c>
      <c r="G6" s="14">
        <v>90</v>
      </c>
      <c r="H6" s="17">
        <v>70</v>
      </c>
      <c r="I6" s="40">
        <v>15</v>
      </c>
      <c r="J6" s="30">
        <v>50</v>
      </c>
      <c r="K6" s="29">
        <f t="shared" ref="K6:K15" si="0">SUM(G6:J6)</f>
        <v>225</v>
      </c>
    </row>
    <row r="7" s="1" customFormat="1" ht="16.35" spans="2:11">
      <c r="B7" s="10">
        <v>4</v>
      </c>
      <c r="C7" s="16" t="s">
        <v>93</v>
      </c>
      <c r="D7" s="17" t="s">
        <v>87</v>
      </c>
      <c r="E7" s="17" t="s">
        <v>94</v>
      </c>
      <c r="F7" s="17" t="s">
        <v>13</v>
      </c>
      <c r="G7" s="14">
        <v>2</v>
      </c>
      <c r="H7" s="17">
        <v>2</v>
      </c>
      <c r="I7" s="40">
        <v>0</v>
      </c>
      <c r="J7" s="30">
        <v>0</v>
      </c>
      <c r="K7" s="29">
        <f t="shared" si="0"/>
        <v>4</v>
      </c>
    </row>
    <row r="8" s="1" customFormat="1" ht="16.35" spans="2:11">
      <c r="B8" s="10">
        <v>5</v>
      </c>
      <c r="C8" s="16" t="s">
        <v>95</v>
      </c>
      <c r="D8" s="17" t="s">
        <v>87</v>
      </c>
      <c r="E8" s="17" t="s">
        <v>96</v>
      </c>
      <c r="F8" s="17" t="s">
        <v>13</v>
      </c>
      <c r="G8" s="14">
        <v>2</v>
      </c>
      <c r="H8" s="17">
        <v>3</v>
      </c>
      <c r="I8" s="40">
        <v>1</v>
      </c>
      <c r="J8" s="30">
        <v>0</v>
      </c>
      <c r="K8" s="29">
        <f t="shared" si="0"/>
        <v>6</v>
      </c>
    </row>
    <row r="9" s="1" customFormat="1" ht="16.35" hidden="1" spans="2:11">
      <c r="B9" s="10">
        <v>6</v>
      </c>
      <c r="C9" s="16" t="s">
        <v>97</v>
      </c>
      <c r="D9" s="17" t="s">
        <v>87</v>
      </c>
      <c r="E9" s="35" t="s">
        <v>72</v>
      </c>
      <c r="F9" s="17" t="s">
        <v>13</v>
      </c>
      <c r="G9" s="14">
        <v>45</v>
      </c>
      <c r="H9" s="17"/>
      <c r="I9" s="40"/>
      <c r="J9" s="30"/>
      <c r="K9" s="29">
        <f t="shared" si="0"/>
        <v>45</v>
      </c>
    </row>
    <row r="10" s="1" customFormat="1" ht="16.35" spans="2:11">
      <c r="B10" s="10">
        <v>7</v>
      </c>
      <c r="C10" s="16" t="s">
        <v>97</v>
      </c>
      <c r="D10" s="17" t="s">
        <v>87</v>
      </c>
      <c r="E10" s="36"/>
      <c r="F10" s="17" t="s">
        <v>13</v>
      </c>
      <c r="G10" s="14">
        <v>45</v>
      </c>
      <c r="H10" s="17">
        <v>35</v>
      </c>
      <c r="I10" s="40">
        <v>0</v>
      </c>
      <c r="J10" s="30">
        <v>15</v>
      </c>
      <c r="K10" s="29">
        <f t="shared" si="0"/>
        <v>95</v>
      </c>
    </row>
    <row r="11" s="1" customFormat="1" ht="16.35" spans="2:11">
      <c r="B11" s="10">
        <v>8</v>
      </c>
      <c r="C11" s="18" t="s">
        <v>98</v>
      </c>
      <c r="D11" s="13" t="s">
        <v>87</v>
      </c>
      <c r="E11" s="19"/>
      <c r="F11" s="17" t="s">
        <v>13</v>
      </c>
      <c r="G11" s="20">
        <v>1</v>
      </c>
      <c r="H11" s="17">
        <v>1</v>
      </c>
      <c r="I11" s="40">
        <v>1</v>
      </c>
      <c r="J11" s="30">
        <v>1</v>
      </c>
      <c r="K11" s="31"/>
    </row>
    <row r="12" s="1" customFormat="1" ht="16.35" spans="2:11">
      <c r="B12" s="10">
        <v>9</v>
      </c>
      <c r="C12" s="18"/>
      <c r="D12" s="13"/>
      <c r="E12" s="19"/>
      <c r="F12" s="17"/>
      <c r="G12" s="20"/>
      <c r="H12" s="17"/>
      <c r="I12" s="40"/>
      <c r="J12" s="30"/>
      <c r="K12" s="31"/>
    </row>
    <row r="13" s="1" customFormat="1" ht="32" customHeight="1" spans="2:11">
      <c r="B13" s="21"/>
      <c r="C13" s="22"/>
      <c r="D13" s="23"/>
      <c r="E13" s="23"/>
      <c r="F13" s="23"/>
      <c r="G13" s="24"/>
      <c r="H13" s="25"/>
      <c r="I13" s="41"/>
      <c r="J13" s="32" t="s">
        <v>9</v>
      </c>
      <c r="K13" s="33">
        <f>SUM(K4:K12)</f>
        <v>379</v>
      </c>
    </row>
  </sheetData>
  <mergeCells count="1">
    <mergeCell ref="B2:K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3"/>
  <sheetViews>
    <sheetView workbookViewId="0">
      <selection activeCell="E19" sqref="E19"/>
    </sheetView>
  </sheetViews>
  <sheetFormatPr defaultColWidth="9.13888888888889" defaultRowHeight="14.4"/>
  <cols>
    <col min="1" max="1" width="1.57407407407407" style="1" customWidth="1"/>
    <col min="2" max="2" width="7.71296296296296" style="1" customWidth="1"/>
    <col min="3" max="3" width="25.4259259259259" style="2" customWidth="1"/>
    <col min="4" max="4" width="9.71296296296296" style="1" customWidth="1"/>
    <col min="5" max="5" width="19.1388888888889" style="1" customWidth="1"/>
    <col min="6" max="6" width="6" style="1" customWidth="1"/>
    <col min="7" max="7" width="22.5740740740741" style="1" customWidth="1"/>
    <col min="8" max="8" width="20.1111111111111" style="1" customWidth="1"/>
    <col min="9" max="9" width="18.1111111111111" style="1" customWidth="1"/>
    <col min="10" max="10" width="22.8888888888889" style="1" customWidth="1"/>
    <col min="11" max="11" width="13.5740740740741" style="1" customWidth="1"/>
    <col min="12" max="12" width="12.712962962963" style="1" customWidth="1"/>
    <col min="13" max="13" width="12.8611111111111" style="1" customWidth="1"/>
    <col min="14" max="16384" width="9.13888888888889" style="1"/>
  </cols>
  <sheetData>
    <row r="1" s="1" customFormat="1" ht="15.15" spans="3:3">
      <c r="C1" s="2"/>
    </row>
    <row r="2" s="1" customFormat="1" ht="18.75" spans="2:10">
      <c r="B2" s="3" t="s">
        <v>99</v>
      </c>
      <c r="C2" s="4"/>
      <c r="D2" s="4"/>
      <c r="E2" s="4"/>
      <c r="F2" s="4"/>
      <c r="G2" s="4"/>
      <c r="H2" s="4"/>
      <c r="I2" s="4"/>
      <c r="J2" s="26"/>
    </row>
    <row r="3" s="1" customFormat="1" ht="18.75" spans="2:10">
      <c r="B3" s="5" t="s">
        <v>1</v>
      </c>
      <c r="C3" s="6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9" t="s">
        <v>7</v>
      </c>
      <c r="I3" s="9" t="s">
        <v>8</v>
      </c>
      <c r="J3" s="27" t="s">
        <v>9</v>
      </c>
    </row>
    <row r="4" s="1" customFormat="1" ht="16.35" spans="2:10">
      <c r="B4" s="10">
        <v>1</v>
      </c>
      <c r="C4" s="11" t="s">
        <v>100</v>
      </c>
      <c r="D4" s="12" t="s">
        <v>101</v>
      </c>
      <c r="E4" s="12" t="s">
        <v>102</v>
      </c>
      <c r="F4" s="13" t="s">
        <v>13</v>
      </c>
      <c r="G4" s="14">
        <v>1</v>
      </c>
      <c r="H4" s="13">
        <v>1</v>
      </c>
      <c r="I4" s="28">
        <v>1</v>
      </c>
      <c r="J4" s="29">
        <f t="shared" ref="J4:J9" si="0">SUM(G4:I4)</f>
        <v>3</v>
      </c>
    </row>
    <row r="5" s="1" customFormat="1" ht="16.35" spans="2:10">
      <c r="B5" s="15">
        <v>2</v>
      </c>
      <c r="C5" s="16" t="s">
        <v>103</v>
      </c>
      <c r="D5" s="12" t="s">
        <v>101</v>
      </c>
      <c r="E5" s="17" t="s">
        <v>81</v>
      </c>
      <c r="F5" s="17" t="s">
        <v>13</v>
      </c>
      <c r="G5" s="14">
        <v>1</v>
      </c>
      <c r="H5" s="17">
        <v>1</v>
      </c>
      <c r="I5" s="30">
        <v>1</v>
      </c>
      <c r="J5" s="29">
        <f t="shared" si="0"/>
        <v>3</v>
      </c>
    </row>
    <row r="6" s="1" customFormat="1" ht="16.35" spans="2:10">
      <c r="B6" s="10">
        <v>3</v>
      </c>
      <c r="C6" s="16" t="s">
        <v>104</v>
      </c>
      <c r="D6" s="12" t="s">
        <v>101</v>
      </c>
      <c r="E6" s="17" t="s">
        <v>81</v>
      </c>
      <c r="F6" s="17" t="s">
        <v>13</v>
      </c>
      <c r="G6" s="14">
        <v>1</v>
      </c>
      <c r="H6" s="17">
        <v>1</v>
      </c>
      <c r="I6" s="30">
        <v>1</v>
      </c>
      <c r="J6" s="29">
        <f t="shared" si="0"/>
        <v>3</v>
      </c>
    </row>
    <row r="7" s="1" customFormat="1" ht="16.35" spans="2:10">
      <c r="B7" s="15">
        <v>4</v>
      </c>
      <c r="C7" s="16" t="s">
        <v>105</v>
      </c>
      <c r="D7" s="12" t="s">
        <v>101</v>
      </c>
      <c r="E7" s="17" t="s">
        <v>81</v>
      </c>
      <c r="F7" s="17" t="s">
        <v>13</v>
      </c>
      <c r="G7" s="14">
        <v>1</v>
      </c>
      <c r="H7" s="17">
        <v>1</v>
      </c>
      <c r="I7" s="30">
        <v>1</v>
      </c>
      <c r="J7" s="29">
        <f t="shared" si="0"/>
        <v>3</v>
      </c>
    </row>
    <row r="8" s="1" customFormat="1" ht="16.35" hidden="1" spans="2:10">
      <c r="B8" s="10">
        <v>5</v>
      </c>
      <c r="C8" s="16" t="s">
        <v>106</v>
      </c>
      <c r="D8" s="12" t="s">
        <v>101</v>
      </c>
      <c r="E8" s="17" t="s">
        <v>81</v>
      </c>
      <c r="F8" s="17" t="s">
        <v>13</v>
      </c>
      <c r="G8" s="14">
        <v>1</v>
      </c>
      <c r="H8" s="17"/>
      <c r="I8" s="30"/>
      <c r="J8" s="29">
        <f t="shared" si="0"/>
        <v>1</v>
      </c>
    </row>
    <row r="9" s="1" customFormat="1" ht="16.35" spans="2:10">
      <c r="B9" s="15">
        <v>6</v>
      </c>
      <c r="C9" s="16" t="s">
        <v>107</v>
      </c>
      <c r="D9" s="12" t="s">
        <v>101</v>
      </c>
      <c r="E9" s="17" t="s">
        <v>81</v>
      </c>
      <c r="F9" s="17" t="s">
        <v>13</v>
      </c>
      <c r="G9" s="14">
        <v>1</v>
      </c>
      <c r="H9" s="17">
        <v>1</v>
      </c>
      <c r="I9" s="30">
        <v>1</v>
      </c>
      <c r="J9" s="29">
        <f t="shared" si="0"/>
        <v>3</v>
      </c>
    </row>
    <row r="10" s="1" customFormat="1" ht="16.35" spans="2:10">
      <c r="B10" s="10">
        <v>7</v>
      </c>
      <c r="C10" s="18"/>
      <c r="D10" s="13"/>
      <c r="E10" s="19"/>
      <c r="F10" s="17"/>
      <c r="G10" s="20"/>
      <c r="H10" s="17"/>
      <c r="I10" s="30"/>
      <c r="J10" s="31"/>
    </row>
    <row r="11" s="1" customFormat="1" ht="16.35" spans="2:10">
      <c r="B11" s="15">
        <v>8</v>
      </c>
      <c r="C11" s="18"/>
      <c r="D11" s="13"/>
      <c r="E11" s="19"/>
      <c r="F11" s="17"/>
      <c r="G11" s="20"/>
      <c r="H11" s="17"/>
      <c r="I11" s="30"/>
      <c r="J11" s="31"/>
    </row>
    <row r="12" s="1" customFormat="1" ht="32" customHeight="1" spans="2:10">
      <c r="B12" s="21"/>
      <c r="C12" s="22"/>
      <c r="D12" s="23"/>
      <c r="E12" s="23"/>
      <c r="F12" s="23"/>
      <c r="G12" s="24"/>
      <c r="H12" s="25"/>
      <c r="I12" s="32" t="s">
        <v>9</v>
      </c>
      <c r="J12" s="33">
        <f>SUM(J4:J11)</f>
        <v>16</v>
      </c>
    </row>
    <row r="13" s="1" customFormat="1" spans="3:3">
      <c r="C13" s="2"/>
    </row>
  </sheetData>
  <mergeCells count="1">
    <mergeCell ref="B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CCTV</vt:lpstr>
      <vt:lpstr>Security</vt:lpstr>
      <vt:lpstr>Fire</vt:lpstr>
      <vt:lpstr>Access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2024-06-07T13:44:00Z</dcterms:created>
  <dcterms:modified xsi:type="dcterms:W3CDTF">2025-01-18T07:23:20Z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8159821934CF43078D5611B5C63CFD78_12</vt:lpwstr>
  </property>
  <property fmtid="{D5CDD505-2E9C-101B-9397-08002B2CF9AE}" pid="3" name="KSOProductBuildVer">
    <vt:lpwstr>1033-12.2.0.19805</vt:lpwstr>
  </property>
</Properties>
</file>